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D)\OneDrive - OSucateiro.com\Área de Trabalho\lotes finalizados\0803\Valvulas\"/>
    </mc:Choice>
  </mc:AlternateContent>
  <xr:revisionPtr revIDLastSave="0" documentId="13_ncr:1_{C786CEDC-72A3-457A-AA9D-0A75823BA2A2}" xr6:coauthVersionLast="47" xr6:coauthVersionMax="47" xr10:uidLastSave="{00000000-0000-0000-0000-000000000000}"/>
  <bookViews>
    <workbookView xWindow="-38520" yWindow="1230" windowWidth="38640" windowHeight="15840" xr2:uid="{922C428F-259D-4B80-AE6F-9093108574F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2" i="1"/>
  <c r="F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E565B63-BD8E-4ED3-966C-097A7BA1BC4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C3001CD-13D6-4206-BA80-4CE1FCF7A32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ABF97AD-EBCE-49C4-B601-8E800EA5B2E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<sst xmlns="http://schemas.openxmlformats.org/spreadsheetml/2006/main" count="510" uniqueCount="149">
  <si>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</si>
  <si>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</si>
  <si>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</si>
  <si>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</si>
  <si>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</si>
  <si>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</si>
  <si>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</si>
  <si>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</si>
  <si>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</si>
  <si>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</si>
  <si>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</si>
  <si>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</si>
  <si>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</si>
  <si>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</si>
  <si>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</si>
  <si>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</si>
  <si>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VALVULA RETENCAO</t>
  </si>
  <si>
    <t>Novo</t>
  </si>
  <si>
    <t>VALVULA BLOQUEIO 2" ROSCA BSP</t>
  </si>
  <si>
    <t>PC</t>
  </si>
  <si>
    <t>VALVULA BLOQUEIO TIPO: RETENCAO DIAMETRO_NOMINAL: 2" EXTREMIDADE: ROSCA BSP FACE_FACE: S/RESSALTO MATERIAL_CORPO: BRONZE ESPECIFICACAO_MATERIAL_CORPO: ASTM B62PRESSAO: 150LBS PORTINHOLA: BRONZE MATERIAL_VEDACAO: BORRACHA NITRILICA MATERIAL_ANEL: ACO INOX C砨핡큀Ľ화Ľ૾ສ_x0005_</t>
  </si>
  <si>
    <t>RS</t>
  </si>
  <si>
    <t>MARAU</t>
  </si>
  <si>
    <t>Não</t>
  </si>
  <si>
    <t>VALVULA GAVETA</t>
  </si>
  <si>
    <t>VALVULA GAVETA 5" VOLANTE 40LBS</t>
  </si>
  <si>
    <t>VALVULA GAVETA DIAMETRO_NOMINAL: 5" EXTREMIDADE: FLANGE ANSI ACIONAMENTO: VOLANTE FLUIDO: AGUA PASSAGEM: PLENA MATERIAL_CUNHA: FERROFUNDIDO C/ANEIS BRONZE MATERIAL_SEDE: BRONZE MATERIAL_VEDACAO: BRONZE TIPO_CASTELO: APARAFUSADO MATERIAL_CORPO: FERRO FUNDID砨핡큀Ľ화Ľ૾ສ_x0005_</t>
  </si>
  <si>
    <t>ARROIO MEIO</t>
  </si>
  <si>
    <t>Sim</t>
  </si>
  <si>
    <t>INSTRUMENTOS DE MEDICAO</t>
  </si>
  <si>
    <t>VALVULA SOLENOIDE</t>
  </si>
  <si>
    <t>VALVULA SOLEN MFHB-4 1/4" FESTO 14287</t>
  </si>
  <si>
    <t>VALVULA SOLEN MFHB-4 1/4" FESTO 14287612</t>
  </si>
  <si>
    <t>VALVULA RETENCAO AVBSO SE 30 ECO</t>
  </si>
  <si>
    <t>VALVULA CONT.FLUXO MOD. LC1-VF1/AB-F</t>
  </si>
  <si>
    <t>VALVULA CONT.FLUXO MOD.CETOP 3 LC1-VF1/AB-F ECO</t>
  </si>
  <si>
    <t>VALVULA CONTR. FLUXO MONT.FCE3-1-E.A</t>
  </si>
  <si>
    <t>VALVULA CONTR. FLUXO MONT.FCE3-1-E.A ECO</t>
  </si>
  <si>
    <t>VALVULA CONTR.FLUXO MOD.FCE3-1-EB ECO</t>
  </si>
  <si>
    <t>VALVULA CONTR.FLUXO MONTAGEM MODULAR FCE3-1-EB ECO</t>
  </si>
  <si>
    <t>VALVULA CONTR.FLUXO MOD.FCE3-1-SA ECO</t>
  </si>
  <si>
    <t>VALVULA CONTR.FLUXO MONTAGEM MODULAR FCE3-1-SA ECO</t>
  </si>
  <si>
    <t>VALVULA SOLEN. 045239/0301-24VCC BURK</t>
  </si>
  <si>
    <t>VALVULA SOLEN. 045239/0301-24VCC BURKERT</t>
  </si>
  <si>
    <t>VALVULA SOLEN 3/4" 032U3053 DANFOSS</t>
  </si>
  <si>
    <t>VALVULA DIRECIONAL</t>
  </si>
  <si>
    <t>VALVULA OLSA40 152B0111 DANFOSS</t>
  </si>
  <si>
    <t>VALVULAS DE CONTROLE PARA AMONIA</t>
  </si>
  <si>
    <t>VALVULA AMONIA RIPO0006 VASTIN</t>
  </si>
  <si>
    <t>UN</t>
  </si>
  <si>
    <t>VALVULA FLUIDO: AMONIA REFERENCIA: RIPO0006 NOME_FABRICANTE: VASTIN TIPO_CONEXAO: SOLDA FAIXA_TEMPERATURA: (-)29/150°C</t>
  </si>
  <si>
    <t>LAJEADO</t>
  </si>
  <si>
    <t>VALVULA GAVETA 1/2" MANUAL 125LBS</t>
  </si>
  <si>
    <t>VALVULA GAVETA DIAMETRO_NOMINAL: 1/2" EXTREMIDADE: ROSCA BSP ACIONAMENTO: MANUAL FLUIDO: AGUA/GAS/OLEO/VAPOR PASSAGEM: PLENA MATERIAL_CUNHA: BRONZE MATERIAL_SEDE: BRONZE MATERIAL_VEDACAO: VITON TIPO_CASTELO: APARAFUSADO MATERIAL_CORPO: BRONZE ESPECIFICACAO砨핡큀Ľ화Ľ૾ສ_x0005_</t>
  </si>
  <si>
    <t>VALVULA BLOQUEIO 2.1/2"</t>
  </si>
  <si>
    <t>2.1/2" EXTREMIDADE: SOLDA MATERIAL_CORPO: ACO CARBONO TIPO: RETA FACE_FACE: ANSI B16.10 300LBS ESPECIFICACAO_MATERIAL_CORPO: ASTM PRESSAO: 300LBS MATERIAL_VEDACAO: NAO INFORMADO MATERIAL_ANEL: PTFE CARACTERISTICA_ADICIONAL: S/CARACTERISTICA NORMA_CONSTRUTI砨핡큀Ľ화Ľ૾ສ_x0005_</t>
  </si>
  <si>
    <t>VALVULA BLOQUEIO AC 2" 300LBS</t>
  </si>
  <si>
    <t>VALVULA BLOQUEIO TIPO_RETENCAO: RETA MATERIAL_RETENCAO: ACO CARBONO MATERIAL_CORPO: ACO CARBONO ESPECIFICACAO_MATERIAL_CORPO: ASTM-SAE-1020 MATERIAL_VEDACAO: ACO CARBONO MATERIAL_ANEL: ACO CARBONO DIAMETRO_NOMINAL: 2" EXTREMIDADE: BISELADAFACE_FACE: 270MM</t>
  </si>
  <si>
    <t>COMPONENTES VALVULAS</t>
  </si>
  <si>
    <t>JOGO REPARO 5214-8007 SCHRADER</t>
  </si>
  <si>
    <t>JOGO REPARO APLICACAO: VALVULA SOLENOIDE REFERENCIA: 5214-8007 NOME_FABRICANTE:SCHRADER BELLOWS</t>
  </si>
  <si>
    <t>VALV SOLEN DUPLO SOL 20,00MM FLANGE</t>
  </si>
  <si>
    <t>VALVULA SOLENOIDE FORMA__APRESENTACAO: DUPLO SOLENOIDE DIAMETRO_NOMINAL: 20,00MM EXTREMIDADE: FLANGE NUMERO_VIAS: 5/2 MATERIAL_CORPO: ACO CARBONO MATERIAL_NUCLEO: ACO CARBONO DIAMETRO_ORIFICIO: 1/4" MATERIAL_VEDACAO: TEFLON FLUIDO: AR PRESSAO_MAXIMA: 10BAR砨핡큀Ľ화Ľ૾ສ_x0005_</t>
  </si>
  <si>
    <t>VALV RETEN INOX 2" 300PSI</t>
  </si>
  <si>
    <t>VALVULA RETENCAO TIPO_RETENCAO: PORTINHOLA MATERIAL_RETENCAO: ACO INOX MATERIAL_CORPO: ACO INOX ESPECIFICACAO_MATERIAL_CORPO: ASTM-A-216-GR-WCB MATERIAL_VEDACAO: ACO INOX MATERIAL_ANEL: ACO INOX DIAMETRO_NOMINAL: 2" EXTREMIDADE: FLANGE ASTM-B16.5 FACE_FACE砨핡큀Ľ화Ľ૾ສ_x0005_</t>
  </si>
  <si>
    <t>JUNTA 18428 VALTEC</t>
  </si>
  <si>
    <t>JUNTA APLICACAO: VALVULA 1/2" REFERENCIA: 18428 NOME_FABRICANTE: VALTEC</t>
  </si>
  <si>
    <t>VALVULA CONTROLE</t>
  </si>
  <si>
    <t>VALV CONTR PROP 1/2" BSP INOX</t>
  </si>
  <si>
    <t>VALVULA CONTROLE TIPO: PROPORCIONAL DIAMETRO_NOMINAL: 1/2" EXTREMIDADE: ROSCA BSP PASSAGEM: ANGULAR MATERIAL_CONSTRUTIVO: ACO INOX ESPECIFICACAO_MATERIAL: AISI-316L PRESSAO_TRABALHO: 0-10BAR FLUIDO: AGUA ACIONAMENTO: ELETRO PNEUMATICO MATERIAL_SEDE: ACO IN砨핡큀Ľ화Ľ૾ສ_x0005_</t>
  </si>
  <si>
    <t>BOBINA VALVULA SOLENOIDE</t>
  </si>
  <si>
    <t>BOBINA VAL SOL 220V 018F7363 DANFOSS</t>
  </si>
  <si>
    <t>BOBINA VALVULA SOLENOIDE TENSAO_NOMINAL: 220VCA POTENCIA: 10W GRAU_PROTECAO: IP00 FREQUENCIA: NAO APLICAVEL REFERENCIA:018F7363 NOME_FABRICANTE: DANFOSS</t>
  </si>
  <si>
    <t>VALV DIREC 1/2" D1VW004CNTPH</t>
  </si>
  <si>
    <t>VALVULA DIRECIONAL MATERIAL_CORPO: LATAO MATERIAL_VEDACAO: BORRACHA NITRILICA TIPO: DUPLA SOLENOIDE BITOLA: 1/2" EXTREMIDADE: ROSCA NPTF NUMERO_VIAS: 3/4 PRESSAO_MINIMA: 0BAR PRESSAO_MAXIMA: 345BAR FLUIDO: SOLUCAO QUIMICA REFERENCIA: D1VW004CNTPH NOME_FABR砨핡큀Ľ화Ľ૾ສ_x0005_</t>
  </si>
  <si>
    <t>JOGO REPARO 032F-3241 DANFOSS</t>
  </si>
  <si>
    <t>JOGO REPARO APLICACAO: VALVULA SOLENOIDE REFERENCIA: 032F-3241 NOME_FABRICANTE:DANFOSS</t>
  </si>
  <si>
    <t>DANFOSS</t>
  </si>
  <si>
    <t>NOME_FABRICANTE: DANFOSS</t>
  </si>
  <si>
    <t>VALV DIREC 1/2" D1VW001CNTPH</t>
  </si>
  <si>
    <t>VALVULA DIRECIONAL MATERIAL_CORPO: LATAO MATERIAL_VEDACAO: BORRACHA NITRILICA TIPO: DUPLA SOLENOIDE BITOLA: 1/2" EXTREMIDADE: ROSCA NPTF NUMERO_VIAS: 3/4 PRESSAO_MINIMA: 0BAR PRESSAO_MAXIMA: 345BAR FLUIDO: SOLUCAO QUIMICA REFERENCIA: D1VW001CNTPH NOME_FABR砨핡큀Ľ화Ľ૾ສ_x0005_</t>
  </si>
  <si>
    <t>VALV DIREC 3/8" 5/2 0-10,0BAR</t>
  </si>
  <si>
    <t>VALVULA DIRECIONAL TIPO: SOLENOIDE BITOLA: 3/8" EXTREMIDADE: ROSCA BSP NUMERO_VIAS: 5/2 MATERIAL_CORPO: ALUMINIO MATERIAL_VEDACAO: BORRACHA NITRILICA FLUIDO: AR COMPRIMIDO CLASSE_PRESSAO: 0-10,0BAR REFERENCIA: SY91205L03 NOME_FABRICANTE: SMC</t>
  </si>
  <si>
    <t>BASE VABM-L1-14S-G14-4 FESTO</t>
  </si>
  <si>
    <t>BASE APLICACAO: MANIFOLD REFERENCIA: VABM-L1-14S-G14-4 NOME_FABRICANTE: FESTO</t>
  </si>
  <si>
    <t>KIT REPARO H051201511 GEMU</t>
  </si>
  <si>
    <t>KIT REPARO APLICACAO: VALVULA 512 1/2" REFERENCIA: H051201511 NOME_FABRICANTE: GEMU</t>
  </si>
  <si>
    <t>CORPO PS1-E116 CONTROL TECH</t>
  </si>
  <si>
    <t>CORPO APLICACAO: VALVULA SOLENOIDE REFERENCIA: PS1-E116 NOME_FABRICANTE: CONTROL TECH</t>
  </si>
  <si>
    <t>PISTAO 027B2083 DANFOSS</t>
  </si>
  <si>
    <t>PISTAO APLICACAO: VALVULA PM/PMFH REFERENCIA: 027B2083 NOME_FABRICANTE: DANFOSS</t>
  </si>
  <si>
    <t>JOGO REPARO 032U3173 DANFOSS</t>
  </si>
  <si>
    <t>JOGO REPARO APLICACAO: VALVULA SOLENOIDE REFERENCIA: 032U3173 NOME_FABRICANTE: DANFOSS</t>
  </si>
  <si>
    <t>KIT 0111.632 ASCO</t>
  </si>
  <si>
    <t>KIT REPARO APLICACAO: VALVULA SOLENOIDENOME_FABRICANTE: ASCO REFERENCIA: 0111.632</t>
  </si>
  <si>
    <t>VALV DIREC 1" 4/2 250,0BAR</t>
  </si>
  <si>
    <t>VALVULA DIRECIONAL TIPO: SOLENOIDE BITOLA: 1" EXTREMIDADE: ENCAIXE NUMERO_VIAS:4/2 MATERIAL_CORPO: FERRO FUNDIDO MATERIAL_VEDACAO: NBR FLUIDO: SOLUCAO QUIMICACLASSE_PRESSAO: 250,0BAR REFERENCIA: 0811403001 NOME_FABRICANTE: BOSCH REXROTH</t>
  </si>
  <si>
    <t>VALVULA REGULADORA</t>
  </si>
  <si>
    <t>VALV REG 1/8" 193142</t>
  </si>
  <si>
    <t>VALVULA REGULADORA TIPO: REGULADOR FLUXO DIAMETRO_NOMINAL: 1/8" TIPO_CONEXAO: ENGATE RAPIDO MATERIAL_CONSTRUTIVO: ALUMINIO FAIXA_PRESSAO: 0,1-10,0BAR FAIXA_TEMPERATURA: -10+60°C VAZAO_NOMINAL: 120L/MIN REFERENCIA: 193142 NOME_FABRICANTE: FESTO</t>
  </si>
  <si>
    <t>VALVULA ESFERA</t>
  </si>
  <si>
    <t>VALV ESF TRIPARTIDA 1/2" BSP</t>
  </si>
  <si>
    <t>VALVULA ESFERA CONSTRUCAO: TRIPARTIDA ESPECIFICACAO_MATERIAL_CORPO: AISI-304 MATERIAL_CORPO: ACO INOX ACIONAMENTO: ALAVANCA MANUAL MATERIAL_ESFERA: ACO INOX MATERIAL_VEDACAO: TEFLON MATERIAL_SEDE: TEFLON DIAMETRO_NOMINAL: 1/2" EXTREMIDADE:ROSCA BSP PASSAGE砨핡큀Ľ화Ľ૾ສ_x0005_</t>
  </si>
  <si>
    <t>BOB VL SOL K593-720 PARKER</t>
  </si>
  <si>
    <t>BOBINA VALVULA SOLENOIDE REFERENCIA: K593-720 NOME_FABRICANTE: PARKER</t>
  </si>
  <si>
    <t>VALV SOLEN SPL AL 1.1/2" 2</t>
  </si>
  <si>
    <t>VALVULA SOLENOIDE FORMA__APRESENTACAO: SIMPLES MATERIAL_CORPO: ALUMINIO MATERIAL_NUCLEO: ALUMINIO MATERIAL_VEDACAO: BORRACHA NITRILICA FLUIDO: GAS DIAMETRO_NOMINAL: 1.1/2" EXTREMIDADE: ROSCA BSP NUMERO_VIAS: 2 DIAMETRO_ORIFICIO: 1.1/2" PRESSAO_MAXIMA: 500M砨핡큀Ľ화Ľ૾ສ_x0005_</t>
  </si>
  <si>
    <t>VALV ESF 4" FLANGEADA INOX 150LBS</t>
  </si>
  <si>
    <t>VALVULA ESFERA CONSTRUCAO: TRIPARTIDA DIAMETRO_NOMINAL: 4" EXTREMIDADE: FLANGEADA MATERIAL_CORPO: ACO INOX ESPECIFICACAO_MATERIAL_CORPO: AISI-304 CLASSE_PRESSAO: 150LBS ACIONAMENTO: ATUADOR 200 MATERIAL_ESFERA: ACO INOX MATERIAL_VEDACAO: TEFLON MATERIAL_SE砨핡큀Ľ화Ľ૾ສ_x0005_</t>
  </si>
  <si>
    <t>CONJUNTO 702000028 SARCO</t>
  </si>
  <si>
    <t>CJ</t>
  </si>
  <si>
    <t>CONJUNTO APLICACAO: VALVULA CONTROLADORA DE FLUXO REFERENCIA: 702000028 NOME_FABRICANTE: SPIRAX SARCO</t>
  </si>
  <si>
    <t>VALVULA PNEUMATICA</t>
  </si>
  <si>
    <t>VAL PNEUMA 7001000400</t>
  </si>
  <si>
    <t>VALVULA PNEUMATICA TIPO: ROLETE/MOLA MATERIAL_VEDACAO: POLIURETANO MATERIAL_CORPO: ALUMINIO DIAMETRO_NOMINAL: 1/8" EXTREMIDADE: ROSCA BSP PRESSAO_MINIMA: 0BAR PRESSAO_MAXIMA: 10BAR TEMPERATURA_MINIMA: (-)20°C TEMPERATURA_MAXIMA: 75°C REFERENCIA: 7001000400砨핡큀Ľ화Ľ૾ສ_x0005_</t>
  </si>
  <si>
    <t>VALV RETEN 1.1/2" ROSCA BSP</t>
  </si>
  <si>
    <t>VALVULA RETENCAO TIPO: HORIZONTAL DIAMETRO_NOMINAL: 1.1/2" EXTREMIDADE: ROSCA BSP FACE_FACE: C/RESSALTO MATERIAL_CORPO:BRONZE ESPECIFICACAO_MATERIAL_CORPO: BRONZE PRESSAO: 150LBS PORTINHOLA: SEM PORTINHOLA MATERIAL_VEDACAO: PTFE MATERIAL_ANEL: TEFLON CARAC砨핡큀Ľ화Ľ૾ສ_x0005_</t>
  </si>
  <si>
    <t>VALV REG ACAO DIR 1" VB100-150-PP600</t>
  </si>
  <si>
    <t>VALVULA REGULADORA ACIONAMENTO: ACAO DIRETA MATERIAL_CONSTRUTIVO: ACO INOX TIPO_CONEXAO: ROSCA BSPT DIAMETRO_NOMINAL: 1" PRESSAO_MINIMA: 0,2BAR PRESSAO_MAXIMA:10BAR TEMPERATURA_MINIMA: 0°C TEMPERATURA_MAXIMA: 90°C VAZAO_NOMINAL: 50L/MIN REFERENCIA: VB100-1砨핡큀Ľ화Ľ૾ສ_x0005_</t>
  </si>
  <si>
    <t>SILENCIADOR U-3/8-BR FESTO</t>
  </si>
  <si>
    <t>SILENCIADOR APLICACAO: VALV PNEUMATICA REFERENCIA: U-3/8-BR NOME_FABRICANTE: FESTO</t>
  </si>
  <si>
    <t>KIT REPARO 2433108 DANFOSS</t>
  </si>
  <si>
    <t>KIT REPARO APLICACAO: OFV 25 COMPLETO REFERENCIA: 2433108 NOME_FABRICANTE: DANFOSS</t>
  </si>
  <si>
    <t>BOB VL SOL 220VCA 099257-002B ASCO</t>
  </si>
  <si>
    <t>BOBINA VALVULA SOLENOIDE TENSAO_NOMINAL: 220VCA POTENCIA: 15,4W GRAU_PROTECAO: NEMA 1 FREQUENCIA: 60HZ REFERENCIA: 099257-002B NOME_FABRICANTE: ASCO</t>
  </si>
  <si>
    <t>FILTRO FA-15 DANFOSS</t>
  </si>
  <si>
    <t>FILTRO APLICACAO: VALVULA SOLENOIDE REFERENCIA: FA-15 NOME_FABRICANTE: DANFOSS</t>
  </si>
  <si>
    <t>BOB VL SOL 43004422 ASCO</t>
  </si>
  <si>
    <t>BOBINA VALVULA SOLENOIDE REFERENCIA: 43004422 NOME_FABRICANTE: ASCO</t>
  </si>
  <si>
    <t>VALV DIREC 1/4" 7020011100</t>
  </si>
  <si>
    <t>VALVULA DIRECIONAL MATERIAL_CORPO: ALUMINIO MATERIAL_VEDACAO: NAO APLICAVEL TIPO: PNEUMATICA BITOLA: 1/4" EXTREMIDADE: ROSCA NPT NUMERO_VIAS: 5/2 PRESSAO_MINIMA: 0BAR PRESSAO_MAXIMA: 10BAR FLUIDO: SOLUCAO QUIMICA REFERENCIA: 7020011100 NOME_FABRICANTE: MET砨핡큀Ľ화Ľ૾ສ_x0005_</t>
  </si>
  <si>
    <t>JOGO REPARO 032F0208 DANFOSS</t>
  </si>
  <si>
    <t>JOGO REPARO APLICACAO: VALVULA SOLENOIDE REFERENCIA: 032F0208 NOME_FABRICANTE: DANFOSS</t>
  </si>
  <si>
    <t>JOGO FLANGES 027N1120 DANFOSS</t>
  </si>
  <si>
    <t>JOGO FLANGES APLICACAO: EVRA / EVRS 15 REFERENCIA: 027N1120 NOME_FABRICANTE: DANFOSS</t>
  </si>
  <si>
    <t>BOB VL SOL 855030 DOVER</t>
  </si>
  <si>
    <t>BOBINA VALVULA SOLENOIDE REFERENCIA: 855030 NOME_FABRICANTE: DOVER</t>
  </si>
  <si>
    <t>VALV RETEN 2" FLANGE</t>
  </si>
  <si>
    <t>VALVULA RETENCAO TIPO: DISCO DIAMETRO_NOMINAL: 2" EXTREMIDADE: FLANGE MATERIAL_CORPO: ACO INOX ESPECIFICACAO_MATERIAL_CORPO: NAO TEMPRERADO PRESSAO: 40,0 BAR MATERIAL_VEDACAO: DIN 3230 MATERIAL_ANEL:ACO INOX CARACTERISTICA_ADICIONAL: MOLAOPCIONAL NORMA_CON砨핡큀Ľ화Ľ૾ສ_x0005_</t>
  </si>
  <si>
    <t>PEÇAS EQUIPAMENTOS</t>
  </si>
  <si>
    <t>EQUIPAMENTOS SELOVAC</t>
  </si>
  <si>
    <t>VALVULA PULSADORA SBV250157 SELOVAC</t>
  </si>
  <si>
    <t>VALVULA PULSADORA EQUIPAMENTO: BOMBA VACUO MODELO_SERIE: SBV250 REFERENCIA: SBV250157 NOME_FABRICANTE: SELOVAC</t>
  </si>
  <si>
    <t>SERAF CORRÊA</t>
  </si>
  <si>
    <t>EQUIPAMENTOS MAREL (STORK, SCANVAEGT, TO</t>
  </si>
  <si>
    <t>VALVULA 090255662 STORK</t>
  </si>
  <si>
    <t>VALVULA MODELO_SERIE: H3631 REFERENCIA:090255662 NOME_FABRICANTE: STORK EQUIPAMENTO: EXTRATOR OSSO JOGADOR</t>
  </si>
  <si>
    <t>DIAFRAGMA VALVULA M21000038013 SELOVA</t>
  </si>
  <si>
    <t>DIAFRAGMA VALVULA EQUIPAMENTO: EMBALADORA VACUO MODELO_SERIE: CV250 REFERENCIA:M21000038013 NOME_FABRICANTE: SELOVAC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</si>
</sst>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CF45-4ACC-4AF9-A43C-C9AB84F48251}">
  <dimension ref="A1:P58"/>
  <sheetViews>
    <sheetView tabSelected="1" topLeftCell="A28" workbookViewId="0">
      <selection activeCell="E1" sqref="E1:F1048576"/>
    </sheetView>
  </sheetViews>
  <sheetFormatPr defaultRowHeight="15" x14ac:dyDescent="0.25"/>
  <cols>
    <col min="11" max="11" width="49" customWidth="1"/>
    <col min="14" max="14" width="33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110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118.66</v>
      </c>
      <c r="J2" s="10" t="s">
        <v>20</v>
      </c>
      <c r="K2" s="10"/>
      <c r="L2" s="10">
        <v>429902</v>
      </c>
      <c r="M2" s="10" t="s">
        <v>21</v>
      </c>
      <c r="N2" s="10" t="s">
        <v>22</v>
      </c>
      <c r="O2" s="10" t="s">
        <v>23</v>
      </c>
      <c r="P2">
        <f>F2*I2</f>
        <v>118.66</v>
      </c>
    </row>
    <row r="3" spans="1:16" x14ac:dyDescent="0.25">
      <c r="A3" s="10">
        <v>198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</v>
      </c>
      <c r="G3" s="10">
        <v>2</v>
      </c>
      <c r="H3" s="10" t="s">
        <v>19</v>
      </c>
      <c r="I3" s="10">
        <v>1611.01</v>
      </c>
      <c r="J3" s="10" t="s">
        <v>26</v>
      </c>
      <c r="K3" s="10"/>
      <c r="L3" s="10">
        <v>443144</v>
      </c>
      <c r="M3" s="10" t="s">
        <v>21</v>
      </c>
      <c r="N3" s="10" t="s">
        <v>27</v>
      </c>
      <c r="O3" s="10" t="s">
        <v>28</v>
      </c>
      <c r="P3">
        <f t="shared" ref="P3:P56" si="0">F3*I3</f>
        <v>4833.03</v>
      </c>
    </row>
    <row r="4" spans="1:16" x14ac:dyDescent="0.25">
      <c r="A4" s="10">
        <v>1899</v>
      </c>
      <c r="B4" s="10" t="s">
        <v>29</v>
      </c>
      <c r="C4" s="10" t="s">
        <v>30</v>
      </c>
      <c r="D4" s="10" t="s">
        <v>17</v>
      </c>
      <c r="E4" s="10" t="s">
        <v>31</v>
      </c>
      <c r="F4" s="10">
        <v>1</v>
      </c>
      <c r="G4" s="10">
        <v>1</v>
      </c>
      <c r="H4" s="10" t="s">
        <v>19</v>
      </c>
      <c r="I4" s="10">
        <v>313.54000000000002</v>
      </c>
      <c r="J4" s="10" t="s">
        <v>32</v>
      </c>
      <c r="K4" s="10"/>
      <c r="L4" s="10">
        <v>268410</v>
      </c>
      <c r="M4" s="10" t="s">
        <v>21</v>
      </c>
      <c r="N4" s="10" t="s">
        <v>22</v>
      </c>
      <c r="O4" s="10" t="s">
        <v>23</v>
      </c>
      <c r="P4">
        <f t="shared" si="0"/>
        <v>313.54000000000002</v>
      </c>
    </row>
    <row r="5" spans="1:16" x14ac:dyDescent="0.25">
      <c r="A5" s="10">
        <v>1917</v>
      </c>
      <c r="B5" s="10" t="s">
        <v>15</v>
      </c>
      <c r="C5" s="10" t="s">
        <v>16</v>
      </c>
      <c r="D5" s="10" t="s">
        <v>17</v>
      </c>
      <c r="E5" s="10" t="s">
        <v>33</v>
      </c>
      <c r="F5" s="10">
        <v>2</v>
      </c>
      <c r="G5" s="10">
        <v>1</v>
      </c>
      <c r="H5" s="10" t="s">
        <v>19</v>
      </c>
      <c r="I5" s="10">
        <v>328.39</v>
      </c>
      <c r="J5" s="10" t="s">
        <v>33</v>
      </c>
      <c r="K5" s="10"/>
      <c r="L5" s="10">
        <v>855986</v>
      </c>
      <c r="M5" s="10" t="s">
        <v>21</v>
      </c>
      <c r="N5" s="10" t="s">
        <v>22</v>
      </c>
      <c r="O5" s="10" t="s">
        <v>23</v>
      </c>
      <c r="P5">
        <f t="shared" si="0"/>
        <v>656.78</v>
      </c>
    </row>
    <row r="6" spans="1:16" x14ac:dyDescent="0.25">
      <c r="A6" s="10">
        <v>1920</v>
      </c>
      <c r="B6" s="10" t="s">
        <v>15</v>
      </c>
      <c r="C6" s="10" t="s">
        <v>16</v>
      </c>
      <c r="D6" s="10" t="s">
        <v>17</v>
      </c>
      <c r="E6" s="10" t="s">
        <v>34</v>
      </c>
      <c r="F6" s="10">
        <v>1</v>
      </c>
      <c r="G6" s="10">
        <v>1</v>
      </c>
      <c r="H6" s="10" t="s">
        <v>19</v>
      </c>
      <c r="I6" s="10">
        <v>479.37</v>
      </c>
      <c r="J6" s="10" t="s">
        <v>35</v>
      </c>
      <c r="K6" s="10"/>
      <c r="L6" s="10">
        <v>857490</v>
      </c>
      <c r="M6" s="10" t="s">
        <v>21</v>
      </c>
      <c r="N6" s="10" t="s">
        <v>22</v>
      </c>
      <c r="O6" s="10" t="s">
        <v>23</v>
      </c>
      <c r="P6">
        <f t="shared" si="0"/>
        <v>479.37</v>
      </c>
    </row>
    <row r="7" spans="1:16" x14ac:dyDescent="0.25">
      <c r="A7" s="10">
        <v>1921</v>
      </c>
      <c r="B7" s="10" t="s">
        <v>15</v>
      </c>
      <c r="C7" s="10" t="s">
        <v>16</v>
      </c>
      <c r="D7" s="10" t="s">
        <v>17</v>
      </c>
      <c r="E7" s="10" t="s">
        <v>36</v>
      </c>
      <c r="F7" s="10">
        <v>1</v>
      </c>
      <c r="G7" s="10">
        <v>1</v>
      </c>
      <c r="H7" s="10" t="s">
        <v>19</v>
      </c>
      <c r="I7" s="10">
        <v>298.52</v>
      </c>
      <c r="J7" s="10" t="s">
        <v>37</v>
      </c>
      <c r="K7" s="10"/>
      <c r="L7" s="10">
        <v>857506</v>
      </c>
      <c r="M7" s="10" t="s">
        <v>21</v>
      </c>
      <c r="N7" s="10" t="s">
        <v>22</v>
      </c>
      <c r="O7" s="10" t="s">
        <v>23</v>
      </c>
      <c r="P7">
        <f t="shared" si="0"/>
        <v>298.52</v>
      </c>
    </row>
    <row r="8" spans="1:16" x14ac:dyDescent="0.25">
      <c r="A8" s="10">
        <v>1922</v>
      </c>
      <c r="B8" s="10" t="s">
        <v>15</v>
      </c>
      <c r="C8" s="10" t="s">
        <v>16</v>
      </c>
      <c r="D8" s="10" t="s">
        <v>17</v>
      </c>
      <c r="E8" s="10" t="s">
        <v>38</v>
      </c>
      <c r="F8" s="10">
        <v>1</v>
      </c>
      <c r="G8" s="10">
        <v>1</v>
      </c>
      <c r="H8" s="10" t="s">
        <v>19</v>
      </c>
      <c r="I8" s="10">
        <v>169.81</v>
      </c>
      <c r="J8" s="10" t="s">
        <v>39</v>
      </c>
      <c r="K8" s="10"/>
      <c r="L8" s="10">
        <v>857507</v>
      </c>
      <c r="M8" s="10" t="s">
        <v>21</v>
      </c>
      <c r="N8" s="10" t="s">
        <v>22</v>
      </c>
      <c r="O8" s="10" t="s">
        <v>23</v>
      </c>
      <c r="P8">
        <f t="shared" si="0"/>
        <v>169.81</v>
      </c>
    </row>
    <row r="9" spans="1:16" x14ac:dyDescent="0.25">
      <c r="A9" s="10">
        <v>1923</v>
      </c>
      <c r="B9" s="10" t="s">
        <v>15</v>
      </c>
      <c r="C9" s="10" t="s">
        <v>16</v>
      </c>
      <c r="D9" s="10" t="s">
        <v>17</v>
      </c>
      <c r="E9" s="10" t="s">
        <v>40</v>
      </c>
      <c r="F9" s="10">
        <v>1</v>
      </c>
      <c r="G9" s="10">
        <v>1</v>
      </c>
      <c r="H9" s="10" t="s">
        <v>19</v>
      </c>
      <c r="I9" s="10">
        <v>169.81</v>
      </c>
      <c r="J9" s="10" t="s">
        <v>41</v>
      </c>
      <c r="K9" s="10"/>
      <c r="L9" s="10">
        <v>857508</v>
      </c>
      <c r="M9" s="10" t="s">
        <v>21</v>
      </c>
      <c r="N9" s="10" t="s">
        <v>22</v>
      </c>
      <c r="O9" s="10" t="s">
        <v>23</v>
      </c>
      <c r="P9">
        <f t="shared" si="0"/>
        <v>169.81</v>
      </c>
    </row>
    <row r="10" spans="1:16" x14ac:dyDescent="0.25">
      <c r="A10" s="10">
        <v>1930</v>
      </c>
      <c r="B10" s="10" t="s">
        <v>29</v>
      </c>
      <c r="C10" s="10" t="s">
        <v>30</v>
      </c>
      <c r="D10" s="10" t="s">
        <v>17</v>
      </c>
      <c r="E10" s="10" t="s">
        <v>42</v>
      </c>
      <c r="F10" s="10">
        <v>3</v>
      </c>
      <c r="G10" s="10">
        <v>2</v>
      </c>
      <c r="H10" s="10" t="s">
        <v>19</v>
      </c>
      <c r="I10" s="10">
        <v>202.93</v>
      </c>
      <c r="J10" s="10" t="s">
        <v>43</v>
      </c>
      <c r="K10" s="10"/>
      <c r="L10" s="10">
        <v>898955</v>
      </c>
      <c r="M10" s="10" t="s">
        <v>21</v>
      </c>
      <c r="N10" s="10" t="s">
        <v>22</v>
      </c>
      <c r="O10" s="10" t="s">
        <v>23</v>
      </c>
      <c r="P10">
        <f t="shared" si="0"/>
        <v>608.79</v>
      </c>
    </row>
    <row r="11" spans="1:16" x14ac:dyDescent="0.25">
      <c r="A11" s="10">
        <v>1931</v>
      </c>
      <c r="B11" s="10" t="s">
        <v>29</v>
      </c>
      <c r="C11" s="10" t="s">
        <v>30</v>
      </c>
      <c r="D11" s="10" t="s">
        <v>17</v>
      </c>
      <c r="E11" s="10" t="s">
        <v>44</v>
      </c>
      <c r="F11" s="10">
        <v>1</v>
      </c>
      <c r="G11" s="10">
        <v>1</v>
      </c>
      <c r="H11" s="10" t="s">
        <v>19</v>
      </c>
      <c r="I11" s="10">
        <v>344.27</v>
      </c>
      <c r="J11" s="10" t="s">
        <v>44</v>
      </c>
      <c r="K11" s="10"/>
      <c r="L11" s="10">
        <v>910285</v>
      </c>
      <c r="M11" s="10" t="s">
        <v>21</v>
      </c>
      <c r="N11" s="10" t="s">
        <v>22</v>
      </c>
      <c r="O11" s="10" t="s">
        <v>23</v>
      </c>
      <c r="P11">
        <f t="shared" si="0"/>
        <v>344.27</v>
      </c>
    </row>
    <row r="12" spans="1:16" x14ac:dyDescent="0.25">
      <c r="A12" s="10">
        <v>2154</v>
      </c>
      <c r="B12" s="10" t="s">
        <v>15</v>
      </c>
      <c r="C12" s="10" t="s">
        <v>45</v>
      </c>
      <c r="D12" s="10" t="s">
        <v>17</v>
      </c>
      <c r="E12" s="10" t="s">
        <v>46</v>
      </c>
      <c r="F12" s="10">
        <v>1</v>
      </c>
      <c r="G12" s="10">
        <v>1</v>
      </c>
      <c r="H12" s="10" t="s">
        <v>19</v>
      </c>
      <c r="I12" s="10">
        <v>494.14</v>
      </c>
      <c r="J12" s="10" t="s">
        <v>46</v>
      </c>
      <c r="K12" s="10"/>
      <c r="L12" s="10">
        <v>884570</v>
      </c>
      <c r="M12" s="10" t="s">
        <v>21</v>
      </c>
      <c r="N12" s="10" t="s">
        <v>22</v>
      </c>
      <c r="O12" s="10" t="s">
        <v>23</v>
      </c>
      <c r="P12">
        <f t="shared" si="0"/>
        <v>494.14</v>
      </c>
    </row>
    <row r="13" spans="1:16" x14ac:dyDescent="0.25">
      <c r="A13" s="10">
        <v>2199</v>
      </c>
      <c r="B13" s="10" t="s">
        <v>15</v>
      </c>
      <c r="C13" s="10" t="s">
        <v>47</v>
      </c>
      <c r="D13" s="10" t="s">
        <v>17</v>
      </c>
      <c r="E13" s="10" t="s">
        <v>48</v>
      </c>
      <c r="F13" s="10">
        <v>3</v>
      </c>
      <c r="G13" s="10">
        <v>2</v>
      </c>
      <c r="H13" s="10" t="s">
        <v>49</v>
      </c>
      <c r="I13" s="10">
        <v>495.31</v>
      </c>
      <c r="J13" s="10" t="s">
        <v>50</v>
      </c>
      <c r="K13" s="10"/>
      <c r="L13" s="10">
        <v>16663</v>
      </c>
      <c r="M13" s="10" t="s">
        <v>21</v>
      </c>
      <c r="N13" s="10" t="s">
        <v>51</v>
      </c>
      <c r="O13" s="10" t="s">
        <v>23</v>
      </c>
      <c r="P13">
        <f t="shared" si="0"/>
        <v>1485.93</v>
      </c>
    </row>
    <row r="14" spans="1:16" x14ac:dyDescent="0.25">
      <c r="A14" s="10">
        <v>2212</v>
      </c>
      <c r="B14" s="10" t="s">
        <v>15</v>
      </c>
      <c r="C14" s="10" t="s">
        <v>24</v>
      </c>
      <c r="D14" s="10" t="s">
        <v>17</v>
      </c>
      <c r="E14" s="10" t="s">
        <v>52</v>
      </c>
      <c r="F14" s="10">
        <v>4</v>
      </c>
      <c r="G14" s="10">
        <v>2</v>
      </c>
      <c r="H14" s="10" t="s">
        <v>19</v>
      </c>
      <c r="I14" s="10">
        <v>17.3</v>
      </c>
      <c r="J14" s="10" t="s">
        <v>53</v>
      </c>
      <c r="K14" s="10"/>
      <c r="L14" s="10">
        <v>25445</v>
      </c>
      <c r="M14" s="10" t="s">
        <v>21</v>
      </c>
      <c r="N14" s="10" t="s">
        <v>51</v>
      </c>
      <c r="O14" s="10" t="s">
        <v>23</v>
      </c>
      <c r="P14">
        <f t="shared" si="0"/>
        <v>69.2</v>
      </c>
    </row>
    <row r="15" spans="1:16" x14ac:dyDescent="0.25">
      <c r="A15" s="10">
        <v>2301</v>
      </c>
      <c r="B15" s="10" t="s">
        <v>15</v>
      </c>
      <c r="C15" s="10" t="s">
        <v>16</v>
      </c>
      <c r="D15" s="10" t="s">
        <v>17</v>
      </c>
      <c r="E15" s="10" t="s">
        <v>54</v>
      </c>
      <c r="F15" s="10">
        <v>3</v>
      </c>
      <c r="G15" s="10">
        <v>2</v>
      </c>
      <c r="H15" s="10" t="s">
        <v>19</v>
      </c>
      <c r="I15" s="10">
        <v>457.82</v>
      </c>
      <c r="J15" s="10" t="s">
        <v>55</v>
      </c>
      <c r="K15" s="10"/>
      <c r="L15" s="10">
        <v>182516</v>
      </c>
      <c r="M15" s="10" t="s">
        <v>21</v>
      </c>
      <c r="N15" s="10" t="s">
        <v>51</v>
      </c>
      <c r="O15" s="10" t="s">
        <v>23</v>
      </c>
      <c r="P15">
        <f t="shared" si="0"/>
        <v>1373.46</v>
      </c>
    </row>
    <row r="16" spans="1:16" x14ac:dyDescent="0.25">
      <c r="A16" s="10">
        <v>2302</v>
      </c>
      <c r="B16" s="10" t="s">
        <v>15</v>
      </c>
      <c r="C16" s="10" t="s">
        <v>16</v>
      </c>
      <c r="D16" s="10" t="s">
        <v>17</v>
      </c>
      <c r="E16" s="10" t="s">
        <v>56</v>
      </c>
      <c r="F16" s="10">
        <v>1</v>
      </c>
      <c r="G16" s="10">
        <v>1</v>
      </c>
      <c r="H16" s="10" t="s">
        <v>19</v>
      </c>
      <c r="I16" s="10">
        <v>775.07</v>
      </c>
      <c r="J16" s="10" t="s">
        <v>57</v>
      </c>
      <c r="K16" s="10"/>
      <c r="L16" s="10">
        <v>182540</v>
      </c>
      <c r="M16" s="10" t="s">
        <v>21</v>
      </c>
      <c r="N16" s="10" t="s">
        <v>51</v>
      </c>
      <c r="O16" s="10" t="s">
        <v>23</v>
      </c>
      <c r="P16">
        <f t="shared" si="0"/>
        <v>775.07</v>
      </c>
    </row>
    <row r="17" spans="1:16" x14ac:dyDescent="0.25">
      <c r="A17" s="10">
        <v>111</v>
      </c>
      <c r="B17" s="10" t="s">
        <v>15</v>
      </c>
      <c r="C17" s="10" t="s">
        <v>58</v>
      </c>
      <c r="D17" s="10" t="s">
        <v>17</v>
      </c>
      <c r="E17" s="10" t="s">
        <v>59</v>
      </c>
      <c r="F17" s="10">
        <v>3</v>
      </c>
      <c r="G17" s="10">
        <v>2</v>
      </c>
      <c r="H17" s="10" t="s">
        <v>19</v>
      </c>
      <c r="I17" s="10">
        <v>70.989999999999995</v>
      </c>
      <c r="J17" s="10" t="s">
        <v>60</v>
      </c>
      <c r="K17" s="10"/>
      <c r="L17" s="10">
        <v>497118</v>
      </c>
      <c r="M17" s="10" t="s">
        <v>21</v>
      </c>
      <c r="N17" s="10" t="s">
        <v>22</v>
      </c>
      <c r="O17" s="10" t="s">
        <v>23</v>
      </c>
      <c r="P17">
        <f t="shared" si="0"/>
        <v>212.96999999999997</v>
      </c>
    </row>
    <row r="18" spans="1:16" x14ac:dyDescent="0.25">
      <c r="A18" s="10">
        <v>143</v>
      </c>
      <c r="B18" s="10" t="s">
        <v>29</v>
      </c>
      <c r="C18" s="10" t="s">
        <v>30</v>
      </c>
      <c r="D18" s="10" t="s">
        <v>17</v>
      </c>
      <c r="E18" s="10" t="s">
        <v>61</v>
      </c>
      <c r="F18" s="10">
        <v>1</v>
      </c>
      <c r="G18" s="10">
        <v>1</v>
      </c>
      <c r="H18" s="10" t="s">
        <v>19</v>
      </c>
      <c r="I18" s="10">
        <v>671.58</v>
      </c>
      <c r="J18" s="10" t="s">
        <v>62</v>
      </c>
      <c r="K18" s="10"/>
      <c r="L18" s="10">
        <v>97586</v>
      </c>
      <c r="M18" s="10" t="s">
        <v>21</v>
      </c>
      <c r="N18" s="10" t="s">
        <v>27</v>
      </c>
      <c r="O18" s="10" t="s">
        <v>28</v>
      </c>
      <c r="P18">
        <f t="shared" si="0"/>
        <v>671.58</v>
      </c>
    </row>
    <row r="19" spans="1:16" x14ac:dyDescent="0.25">
      <c r="A19" s="10">
        <v>145</v>
      </c>
      <c r="B19" s="10" t="s">
        <v>15</v>
      </c>
      <c r="C19" s="10" t="s">
        <v>16</v>
      </c>
      <c r="D19" s="10" t="s">
        <v>17</v>
      </c>
      <c r="E19" s="10" t="s">
        <v>63</v>
      </c>
      <c r="F19" s="10">
        <v>1</v>
      </c>
      <c r="G19" s="10">
        <v>1</v>
      </c>
      <c r="H19" s="10" t="s">
        <v>19</v>
      </c>
      <c r="I19" s="10">
        <v>1262</v>
      </c>
      <c r="J19" s="10" t="s">
        <v>64</v>
      </c>
      <c r="K19" s="10"/>
      <c r="L19" s="10">
        <v>104223</v>
      </c>
      <c r="M19" s="10" t="s">
        <v>21</v>
      </c>
      <c r="N19" s="10" t="s">
        <v>27</v>
      </c>
      <c r="O19" s="10" t="s">
        <v>28</v>
      </c>
      <c r="P19">
        <f t="shared" si="0"/>
        <v>1262</v>
      </c>
    </row>
    <row r="20" spans="1:16" x14ac:dyDescent="0.25">
      <c r="A20" s="10">
        <v>146</v>
      </c>
      <c r="B20" s="10" t="s">
        <v>15</v>
      </c>
      <c r="C20" s="10" t="s">
        <v>58</v>
      </c>
      <c r="D20" s="10" t="s">
        <v>17</v>
      </c>
      <c r="E20" s="10" t="s">
        <v>65</v>
      </c>
      <c r="F20" s="10">
        <v>3</v>
      </c>
      <c r="G20" s="10">
        <v>2</v>
      </c>
      <c r="H20" s="10" t="s">
        <v>19</v>
      </c>
      <c r="I20" s="10">
        <v>206.1</v>
      </c>
      <c r="J20" s="10" t="s">
        <v>66</v>
      </c>
      <c r="K20" s="10"/>
      <c r="L20" s="10">
        <v>108069</v>
      </c>
      <c r="M20" s="10" t="s">
        <v>21</v>
      </c>
      <c r="N20" s="10" t="s">
        <v>27</v>
      </c>
      <c r="O20" s="10" t="s">
        <v>28</v>
      </c>
      <c r="P20">
        <f t="shared" si="0"/>
        <v>618.29999999999995</v>
      </c>
    </row>
    <row r="21" spans="1:16" x14ac:dyDescent="0.25">
      <c r="A21" s="10">
        <v>150</v>
      </c>
      <c r="B21" s="10" t="s">
        <v>29</v>
      </c>
      <c r="C21" s="10" t="s">
        <v>67</v>
      </c>
      <c r="D21" s="10" t="s">
        <v>17</v>
      </c>
      <c r="E21" s="10" t="s">
        <v>68</v>
      </c>
      <c r="F21" s="10">
        <v>1</v>
      </c>
      <c r="G21" s="10">
        <v>1</v>
      </c>
      <c r="H21" s="10" t="s">
        <v>19</v>
      </c>
      <c r="I21" s="10">
        <v>4243.78</v>
      </c>
      <c r="J21" s="10" t="s">
        <v>69</v>
      </c>
      <c r="K21" s="10"/>
      <c r="L21" s="10">
        <v>124507</v>
      </c>
      <c r="M21" s="10" t="s">
        <v>21</v>
      </c>
      <c r="N21" s="10" t="s">
        <v>27</v>
      </c>
      <c r="O21" s="10" t="s">
        <v>28</v>
      </c>
      <c r="P21">
        <f t="shared" si="0"/>
        <v>4243.78</v>
      </c>
    </row>
    <row r="22" spans="1:16" x14ac:dyDescent="0.25">
      <c r="A22" s="10">
        <v>219</v>
      </c>
      <c r="B22" s="10" t="s">
        <v>29</v>
      </c>
      <c r="C22" s="10" t="s">
        <v>70</v>
      </c>
      <c r="D22" s="10" t="s">
        <v>17</v>
      </c>
      <c r="E22" s="10" t="s">
        <v>71</v>
      </c>
      <c r="F22" s="10">
        <v>2</v>
      </c>
      <c r="G22" s="10">
        <v>1</v>
      </c>
      <c r="H22" s="10" t="s">
        <v>19</v>
      </c>
      <c r="I22" s="10">
        <v>74.680000000000007</v>
      </c>
      <c r="J22" s="10" t="s">
        <v>72</v>
      </c>
      <c r="K22" s="10"/>
      <c r="L22" s="10">
        <v>832935</v>
      </c>
      <c r="M22" s="10" t="s">
        <v>21</v>
      </c>
      <c r="N22" s="10" t="s">
        <v>27</v>
      </c>
      <c r="O22" s="10" t="s">
        <v>28</v>
      </c>
      <c r="P22">
        <f t="shared" si="0"/>
        <v>149.36000000000001</v>
      </c>
    </row>
    <row r="23" spans="1:16" x14ac:dyDescent="0.25">
      <c r="A23" s="10">
        <v>1911</v>
      </c>
      <c r="B23" s="10" t="s">
        <v>15</v>
      </c>
      <c r="C23" s="10" t="s">
        <v>45</v>
      </c>
      <c r="D23" s="10" t="s">
        <v>17</v>
      </c>
      <c r="E23" s="10" t="s">
        <v>73</v>
      </c>
      <c r="F23" s="10">
        <v>2</v>
      </c>
      <c r="G23" s="10">
        <v>1</v>
      </c>
      <c r="H23" s="10" t="s">
        <v>19</v>
      </c>
      <c r="I23" s="10">
        <v>2017.73</v>
      </c>
      <c r="J23" s="10" t="s">
        <v>74</v>
      </c>
      <c r="K23" s="10"/>
      <c r="L23" s="10">
        <v>831453</v>
      </c>
      <c r="M23" s="10" t="s">
        <v>21</v>
      </c>
      <c r="N23" s="10" t="s">
        <v>22</v>
      </c>
      <c r="O23" s="10" t="s">
        <v>28</v>
      </c>
      <c r="P23">
        <f t="shared" si="0"/>
        <v>4035.46</v>
      </c>
    </row>
    <row r="24" spans="1:16" x14ac:dyDescent="0.25">
      <c r="A24" s="10">
        <v>1912</v>
      </c>
      <c r="B24" s="10" t="s">
        <v>15</v>
      </c>
      <c r="C24" s="10" t="s">
        <v>58</v>
      </c>
      <c r="D24" s="10" t="s">
        <v>17</v>
      </c>
      <c r="E24" s="10" t="s">
        <v>75</v>
      </c>
      <c r="F24" s="10">
        <v>1</v>
      </c>
      <c r="G24" s="10">
        <v>1</v>
      </c>
      <c r="H24" s="10" t="s">
        <v>19</v>
      </c>
      <c r="I24" s="10">
        <v>720.67</v>
      </c>
      <c r="J24" s="10" t="s">
        <v>76</v>
      </c>
      <c r="K24" s="10"/>
      <c r="L24" s="10">
        <v>833674</v>
      </c>
      <c r="M24" s="10" t="s">
        <v>21</v>
      </c>
      <c r="N24" s="10" t="s">
        <v>22</v>
      </c>
      <c r="O24" s="10" t="s">
        <v>23</v>
      </c>
      <c r="P24">
        <f t="shared" si="0"/>
        <v>720.67</v>
      </c>
    </row>
    <row r="25" spans="1:16" x14ac:dyDescent="0.25">
      <c r="A25" s="10">
        <v>1942</v>
      </c>
      <c r="B25" s="10" t="s">
        <v>15</v>
      </c>
      <c r="C25" s="10" t="s">
        <v>58</v>
      </c>
      <c r="D25" s="10" t="s">
        <v>17</v>
      </c>
      <c r="E25" s="10" t="s">
        <v>77</v>
      </c>
      <c r="F25" s="10">
        <v>1</v>
      </c>
      <c r="G25" s="10">
        <v>1</v>
      </c>
      <c r="H25" s="10" t="s">
        <v>19</v>
      </c>
      <c r="I25" s="10">
        <v>161.05000000000001</v>
      </c>
      <c r="J25" s="10" t="s">
        <v>78</v>
      </c>
      <c r="K25" s="10"/>
      <c r="L25" s="10">
        <v>999011</v>
      </c>
      <c r="M25" s="10" t="s">
        <v>21</v>
      </c>
      <c r="N25" s="10" t="s">
        <v>22</v>
      </c>
      <c r="O25" s="10" t="s">
        <v>23</v>
      </c>
      <c r="P25">
        <f t="shared" si="0"/>
        <v>161.05000000000001</v>
      </c>
    </row>
    <row r="26" spans="1:16" x14ac:dyDescent="0.25">
      <c r="A26" s="10">
        <v>2053</v>
      </c>
      <c r="B26" s="10" t="s">
        <v>15</v>
      </c>
      <c r="C26" s="10" t="s">
        <v>45</v>
      </c>
      <c r="D26" s="10" t="s">
        <v>17</v>
      </c>
      <c r="E26" s="10" t="s">
        <v>79</v>
      </c>
      <c r="F26" s="10">
        <v>2</v>
      </c>
      <c r="G26" s="10">
        <v>1</v>
      </c>
      <c r="H26" s="10" t="s">
        <v>19</v>
      </c>
      <c r="I26" s="10">
        <v>2249.9699999999998</v>
      </c>
      <c r="J26" s="10" t="s">
        <v>80</v>
      </c>
      <c r="K26" s="10"/>
      <c r="L26" s="10">
        <v>209705</v>
      </c>
      <c r="M26" s="10" t="s">
        <v>21</v>
      </c>
      <c r="N26" s="10" t="s">
        <v>22</v>
      </c>
      <c r="O26" s="10" t="s">
        <v>28</v>
      </c>
      <c r="P26">
        <f t="shared" si="0"/>
        <v>4499.9399999999996</v>
      </c>
    </row>
    <row r="27" spans="1:16" x14ac:dyDescent="0.25">
      <c r="A27" s="10">
        <v>2066</v>
      </c>
      <c r="B27" s="10" t="s">
        <v>15</v>
      </c>
      <c r="C27" s="10" t="s">
        <v>45</v>
      </c>
      <c r="D27" s="10" t="s">
        <v>17</v>
      </c>
      <c r="E27" s="10" t="s">
        <v>81</v>
      </c>
      <c r="F27" s="10">
        <v>4</v>
      </c>
      <c r="G27" s="10">
        <v>2</v>
      </c>
      <c r="H27" s="10" t="s">
        <v>19</v>
      </c>
      <c r="I27" s="10">
        <v>450.39</v>
      </c>
      <c r="J27" s="10" t="s">
        <v>82</v>
      </c>
      <c r="K27" s="10"/>
      <c r="L27" s="10">
        <v>485014</v>
      </c>
      <c r="M27" s="10" t="s">
        <v>21</v>
      </c>
      <c r="N27" s="10" t="s">
        <v>22</v>
      </c>
      <c r="O27" s="10" t="s">
        <v>23</v>
      </c>
      <c r="P27">
        <f t="shared" si="0"/>
        <v>1801.56</v>
      </c>
    </row>
    <row r="28" spans="1:16" x14ac:dyDescent="0.25">
      <c r="A28" s="10">
        <v>2067</v>
      </c>
      <c r="B28" s="10" t="s">
        <v>15</v>
      </c>
      <c r="C28" s="10" t="s">
        <v>58</v>
      </c>
      <c r="D28" s="10" t="s">
        <v>17</v>
      </c>
      <c r="E28" s="10" t="s">
        <v>83</v>
      </c>
      <c r="F28" s="10">
        <v>1</v>
      </c>
      <c r="G28" s="10">
        <v>1</v>
      </c>
      <c r="H28" s="10" t="s">
        <v>49</v>
      </c>
      <c r="I28" s="10">
        <v>367.49</v>
      </c>
      <c r="J28" s="10" t="s">
        <v>84</v>
      </c>
      <c r="K28" s="10"/>
      <c r="L28" s="10">
        <v>490471</v>
      </c>
      <c r="M28" s="10" t="s">
        <v>21</v>
      </c>
      <c r="N28" s="10" t="s">
        <v>22</v>
      </c>
      <c r="O28" s="10" t="s">
        <v>23</v>
      </c>
      <c r="P28">
        <f t="shared" si="0"/>
        <v>367.49</v>
      </c>
    </row>
    <row r="29" spans="1:16" x14ac:dyDescent="0.25">
      <c r="A29" s="10">
        <v>2105</v>
      </c>
      <c r="B29" s="10" t="s">
        <v>15</v>
      </c>
      <c r="C29" s="10" t="s">
        <v>58</v>
      </c>
      <c r="D29" s="10" t="s">
        <v>17</v>
      </c>
      <c r="E29" s="10" t="s">
        <v>85</v>
      </c>
      <c r="F29" s="10">
        <v>3</v>
      </c>
      <c r="G29" s="10">
        <v>2</v>
      </c>
      <c r="H29" s="10" t="s">
        <v>19</v>
      </c>
      <c r="I29" s="10">
        <v>289.58</v>
      </c>
      <c r="J29" s="10" t="s">
        <v>86</v>
      </c>
      <c r="K29" s="10"/>
      <c r="L29" s="10">
        <v>822269</v>
      </c>
      <c r="M29" s="10" t="s">
        <v>21</v>
      </c>
      <c r="N29" s="10" t="s">
        <v>22</v>
      </c>
      <c r="O29" s="10" t="s">
        <v>23</v>
      </c>
      <c r="P29">
        <f t="shared" si="0"/>
        <v>868.74</v>
      </c>
    </row>
    <row r="30" spans="1:16" x14ac:dyDescent="0.25">
      <c r="A30" s="10">
        <v>2113</v>
      </c>
      <c r="B30" s="10" t="s">
        <v>15</v>
      </c>
      <c r="C30" s="10" t="s">
        <v>58</v>
      </c>
      <c r="D30" s="10" t="s">
        <v>17</v>
      </c>
      <c r="E30" s="10" t="s">
        <v>87</v>
      </c>
      <c r="F30" s="10">
        <v>2</v>
      </c>
      <c r="G30" s="10">
        <v>1</v>
      </c>
      <c r="H30" s="10" t="s">
        <v>19</v>
      </c>
      <c r="I30" s="10">
        <v>230.79</v>
      </c>
      <c r="J30" s="10" t="s">
        <v>88</v>
      </c>
      <c r="K30" s="10"/>
      <c r="L30" s="10">
        <v>833720</v>
      </c>
      <c r="M30" s="10" t="s">
        <v>21</v>
      </c>
      <c r="N30" s="10" t="s">
        <v>22</v>
      </c>
      <c r="O30" s="10" t="s">
        <v>23</v>
      </c>
      <c r="P30">
        <f t="shared" si="0"/>
        <v>461.58</v>
      </c>
    </row>
    <row r="31" spans="1:16" x14ac:dyDescent="0.25">
      <c r="A31" s="10">
        <v>2123</v>
      </c>
      <c r="B31" s="10" t="s">
        <v>15</v>
      </c>
      <c r="C31" s="10" t="s">
        <v>58</v>
      </c>
      <c r="D31" s="10" t="s">
        <v>17</v>
      </c>
      <c r="E31" s="10" t="s">
        <v>89</v>
      </c>
      <c r="F31" s="10">
        <v>1</v>
      </c>
      <c r="G31" s="10">
        <v>1</v>
      </c>
      <c r="H31" s="10" t="s">
        <v>19</v>
      </c>
      <c r="I31" s="10">
        <v>246.41</v>
      </c>
      <c r="J31" s="10" t="s">
        <v>90</v>
      </c>
      <c r="K31" s="10"/>
      <c r="L31" s="10">
        <v>842923</v>
      </c>
      <c r="M31" s="10" t="s">
        <v>21</v>
      </c>
      <c r="N31" s="10" t="s">
        <v>22</v>
      </c>
      <c r="O31" s="10" t="s">
        <v>23</v>
      </c>
      <c r="P31">
        <f t="shared" si="0"/>
        <v>246.41</v>
      </c>
    </row>
    <row r="32" spans="1:16" x14ac:dyDescent="0.25">
      <c r="A32" s="10">
        <v>2126</v>
      </c>
      <c r="B32" s="10" t="s">
        <v>15</v>
      </c>
      <c r="C32" s="10" t="s">
        <v>58</v>
      </c>
      <c r="D32" s="10" t="s">
        <v>17</v>
      </c>
      <c r="E32" s="10" t="s">
        <v>91</v>
      </c>
      <c r="F32" s="10">
        <v>1</v>
      </c>
      <c r="G32" s="10">
        <v>1</v>
      </c>
      <c r="H32" s="10" t="s">
        <v>19</v>
      </c>
      <c r="I32" s="10">
        <v>299.14</v>
      </c>
      <c r="J32" s="10" t="s">
        <v>92</v>
      </c>
      <c r="K32" s="10"/>
      <c r="L32" s="10">
        <v>847056</v>
      </c>
      <c r="M32" s="10" t="s">
        <v>21</v>
      </c>
      <c r="N32" s="10" t="s">
        <v>22</v>
      </c>
      <c r="O32" s="10" t="s">
        <v>23</v>
      </c>
      <c r="P32">
        <f t="shared" si="0"/>
        <v>299.14</v>
      </c>
    </row>
    <row r="33" spans="1:16" x14ac:dyDescent="0.25">
      <c r="A33" s="10">
        <v>2132</v>
      </c>
      <c r="B33" s="10" t="s">
        <v>15</v>
      </c>
      <c r="C33" s="10" t="s">
        <v>58</v>
      </c>
      <c r="D33" s="10" t="s">
        <v>17</v>
      </c>
      <c r="E33" s="10" t="s">
        <v>93</v>
      </c>
      <c r="F33" s="10">
        <v>1</v>
      </c>
      <c r="G33" s="10">
        <v>1</v>
      </c>
      <c r="H33" s="10" t="s">
        <v>19</v>
      </c>
      <c r="I33" s="10">
        <v>1974.04</v>
      </c>
      <c r="J33" s="10" t="s">
        <v>94</v>
      </c>
      <c r="K33" s="10"/>
      <c r="L33" s="10">
        <v>854216</v>
      </c>
      <c r="M33" s="10" t="s">
        <v>21</v>
      </c>
      <c r="N33" s="10" t="s">
        <v>22</v>
      </c>
      <c r="O33" s="10" t="s">
        <v>28</v>
      </c>
      <c r="P33">
        <f t="shared" si="0"/>
        <v>1974.04</v>
      </c>
    </row>
    <row r="34" spans="1:16" x14ac:dyDescent="0.25">
      <c r="A34" s="10">
        <v>2204</v>
      </c>
      <c r="B34" s="10" t="s">
        <v>15</v>
      </c>
      <c r="C34" s="10" t="s">
        <v>45</v>
      </c>
      <c r="D34" s="10" t="s">
        <v>17</v>
      </c>
      <c r="E34" s="10" t="s">
        <v>95</v>
      </c>
      <c r="F34" s="10">
        <v>1</v>
      </c>
      <c r="G34" s="10">
        <v>1</v>
      </c>
      <c r="H34" s="10" t="s">
        <v>19</v>
      </c>
      <c r="I34" s="10">
        <v>5300</v>
      </c>
      <c r="J34" s="10" t="s">
        <v>96</v>
      </c>
      <c r="K34" s="10"/>
      <c r="L34" s="10">
        <v>20665</v>
      </c>
      <c r="M34" s="10" t="s">
        <v>21</v>
      </c>
      <c r="N34" s="10" t="s">
        <v>51</v>
      </c>
      <c r="O34" s="10" t="s">
        <v>28</v>
      </c>
      <c r="P34">
        <f t="shared" si="0"/>
        <v>5300</v>
      </c>
    </row>
    <row r="35" spans="1:16" x14ac:dyDescent="0.25">
      <c r="A35" s="10">
        <v>2213</v>
      </c>
      <c r="B35" s="10" t="s">
        <v>15</v>
      </c>
      <c r="C35" s="10" t="s">
        <v>97</v>
      </c>
      <c r="D35" s="10" t="s">
        <v>17</v>
      </c>
      <c r="E35" s="10" t="s">
        <v>98</v>
      </c>
      <c r="F35" s="10">
        <v>5</v>
      </c>
      <c r="G35" s="10">
        <v>3</v>
      </c>
      <c r="H35" s="10" t="s">
        <v>19</v>
      </c>
      <c r="I35" s="10">
        <v>54.72</v>
      </c>
      <c r="J35" s="10" t="s">
        <v>99</v>
      </c>
      <c r="K35" s="10"/>
      <c r="L35" s="10">
        <v>25835</v>
      </c>
      <c r="M35" s="10" t="s">
        <v>21</v>
      </c>
      <c r="N35" s="10" t="s">
        <v>51</v>
      </c>
      <c r="O35" s="10" t="s">
        <v>23</v>
      </c>
      <c r="P35">
        <f t="shared" si="0"/>
        <v>273.60000000000002</v>
      </c>
    </row>
    <row r="36" spans="1:16" x14ac:dyDescent="0.25">
      <c r="A36" s="10">
        <v>2266</v>
      </c>
      <c r="B36" s="10" t="s">
        <v>15</v>
      </c>
      <c r="C36" s="10" t="s">
        <v>100</v>
      </c>
      <c r="D36" s="10" t="s">
        <v>17</v>
      </c>
      <c r="E36" s="10" t="s">
        <v>101</v>
      </c>
      <c r="F36" s="10">
        <v>5</v>
      </c>
      <c r="G36" s="10">
        <v>3</v>
      </c>
      <c r="H36" s="10" t="s">
        <v>19</v>
      </c>
      <c r="I36" s="10">
        <v>38.229999999999997</v>
      </c>
      <c r="J36" s="10" t="s">
        <v>102</v>
      </c>
      <c r="K36" s="10"/>
      <c r="L36" s="10">
        <v>103139</v>
      </c>
      <c r="M36" s="10" t="s">
        <v>21</v>
      </c>
      <c r="N36" s="10" t="s">
        <v>51</v>
      </c>
      <c r="O36" s="10" t="s">
        <v>23</v>
      </c>
      <c r="P36">
        <f t="shared" si="0"/>
        <v>191.14999999999998</v>
      </c>
    </row>
    <row r="37" spans="1:16" x14ac:dyDescent="0.25">
      <c r="A37" s="10">
        <v>2281</v>
      </c>
      <c r="B37" s="10" t="s">
        <v>15</v>
      </c>
      <c r="C37" s="10" t="s">
        <v>58</v>
      </c>
      <c r="D37" s="10" t="s">
        <v>17</v>
      </c>
      <c r="E37" s="10" t="s">
        <v>103</v>
      </c>
      <c r="F37" s="10">
        <v>3</v>
      </c>
      <c r="G37" s="10">
        <v>2</v>
      </c>
      <c r="H37" s="10" t="s">
        <v>19</v>
      </c>
      <c r="I37" s="10">
        <v>69.489999999999995</v>
      </c>
      <c r="J37" s="10" t="s">
        <v>104</v>
      </c>
      <c r="K37" s="10"/>
      <c r="L37" s="10">
        <v>129763</v>
      </c>
      <c r="M37" s="10" t="s">
        <v>21</v>
      </c>
      <c r="N37" s="10" t="s">
        <v>51</v>
      </c>
      <c r="O37" s="10" t="s">
        <v>23</v>
      </c>
      <c r="P37">
        <f t="shared" si="0"/>
        <v>208.46999999999997</v>
      </c>
    </row>
    <row r="38" spans="1:16" x14ac:dyDescent="0.25">
      <c r="A38" s="10">
        <v>2295</v>
      </c>
      <c r="B38" s="10" t="s">
        <v>29</v>
      </c>
      <c r="C38" s="10" t="s">
        <v>30</v>
      </c>
      <c r="D38" s="10" t="s">
        <v>17</v>
      </c>
      <c r="E38" s="10" t="s">
        <v>105</v>
      </c>
      <c r="F38" s="10">
        <v>1</v>
      </c>
      <c r="G38" s="10">
        <v>1</v>
      </c>
      <c r="H38" s="10" t="s">
        <v>19</v>
      </c>
      <c r="I38" s="10">
        <v>4724.8500000000004</v>
      </c>
      <c r="J38" s="10" t="s">
        <v>106</v>
      </c>
      <c r="K38" s="10"/>
      <c r="L38" s="10">
        <v>172138</v>
      </c>
      <c r="M38" s="10" t="s">
        <v>21</v>
      </c>
      <c r="N38" s="10" t="s">
        <v>51</v>
      </c>
      <c r="O38" s="10" t="s">
        <v>28</v>
      </c>
      <c r="P38">
        <f t="shared" si="0"/>
        <v>4724.8500000000004</v>
      </c>
    </row>
    <row r="39" spans="1:16" x14ac:dyDescent="0.25">
      <c r="A39" s="10">
        <v>2304</v>
      </c>
      <c r="B39" s="10" t="s">
        <v>15</v>
      </c>
      <c r="C39" s="10" t="s">
        <v>100</v>
      </c>
      <c r="D39" s="10" t="s">
        <v>17</v>
      </c>
      <c r="E39" s="10" t="s">
        <v>107</v>
      </c>
      <c r="F39" s="10">
        <v>1</v>
      </c>
      <c r="G39" s="10">
        <v>1</v>
      </c>
      <c r="H39" s="10" t="s">
        <v>19</v>
      </c>
      <c r="I39" s="10">
        <v>1796.51</v>
      </c>
      <c r="J39" s="10" t="s">
        <v>108</v>
      </c>
      <c r="K39" s="10"/>
      <c r="L39" s="10">
        <v>185040</v>
      </c>
      <c r="M39" s="10" t="s">
        <v>21</v>
      </c>
      <c r="N39" s="10" t="s">
        <v>51</v>
      </c>
      <c r="O39" s="10" t="s">
        <v>28</v>
      </c>
      <c r="P39">
        <f t="shared" si="0"/>
        <v>1796.51</v>
      </c>
    </row>
    <row r="40" spans="1:16" x14ac:dyDescent="0.25">
      <c r="A40" s="10">
        <v>2309</v>
      </c>
      <c r="B40" s="10" t="s">
        <v>15</v>
      </c>
      <c r="C40" s="10" t="s">
        <v>58</v>
      </c>
      <c r="D40" s="10" t="s">
        <v>17</v>
      </c>
      <c r="E40" s="10" t="s">
        <v>109</v>
      </c>
      <c r="F40" s="10">
        <v>1</v>
      </c>
      <c r="G40" s="10">
        <v>1</v>
      </c>
      <c r="H40" s="10" t="s">
        <v>110</v>
      </c>
      <c r="I40" s="10">
        <v>92.2</v>
      </c>
      <c r="J40" s="10" t="s">
        <v>111</v>
      </c>
      <c r="K40" s="10"/>
      <c r="L40" s="10">
        <v>198661</v>
      </c>
      <c r="M40" s="10" t="s">
        <v>21</v>
      </c>
      <c r="N40" s="10" t="s">
        <v>51</v>
      </c>
      <c r="O40" s="10" t="s">
        <v>23</v>
      </c>
      <c r="P40">
        <f t="shared" si="0"/>
        <v>92.2</v>
      </c>
    </row>
    <row r="41" spans="1:16" x14ac:dyDescent="0.25">
      <c r="A41" s="10">
        <v>2311</v>
      </c>
      <c r="B41" s="10" t="s">
        <v>15</v>
      </c>
      <c r="C41" s="10" t="s">
        <v>112</v>
      </c>
      <c r="D41" s="10" t="s">
        <v>17</v>
      </c>
      <c r="E41" s="10" t="s">
        <v>113</v>
      </c>
      <c r="F41" s="10">
        <v>2</v>
      </c>
      <c r="G41" s="10">
        <v>1</v>
      </c>
      <c r="H41" s="10" t="s">
        <v>19</v>
      </c>
      <c r="I41" s="10">
        <v>367.59</v>
      </c>
      <c r="J41" s="10" t="s">
        <v>114</v>
      </c>
      <c r="K41" s="10"/>
      <c r="L41" s="10">
        <v>201029</v>
      </c>
      <c r="M41" s="10" t="s">
        <v>21</v>
      </c>
      <c r="N41" s="10" t="s">
        <v>51</v>
      </c>
      <c r="O41" s="10" t="s">
        <v>23</v>
      </c>
      <c r="P41">
        <f t="shared" si="0"/>
        <v>735.18</v>
      </c>
    </row>
    <row r="42" spans="1:16" x14ac:dyDescent="0.25">
      <c r="A42" s="10">
        <v>2331</v>
      </c>
      <c r="B42" s="10" t="s">
        <v>15</v>
      </c>
      <c r="C42" s="10" t="s">
        <v>16</v>
      </c>
      <c r="D42" s="10" t="s">
        <v>17</v>
      </c>
      <c r="E42" s="10" t="s">
        <v>115</v>
      </c>
      <c r="F42" s="10">
        <v>4</v>
      </c>
      <c r="G42" s="10">
        <v>2</v>
      </c>
      <c r="H42" s="10" t="s">
        <v>49</v>
      </c>
      <c r="I42" s="10">
        <v>230.29</v>
      </c>
      <c r="J42" s="10" t="s">
        <v>116</v>
      </c>
      <c r="K42" s="10"/>
      <c r="L42" s="10">
        <v>333402</v>
      </c>
      <c r="M42" s="10" t="s">
        <v>21</v>
      </c>
      <c r="N42" s="10" t="s">
        <v>51</v>
      </c>
      <c r="O42" s="10" t="s">
        <v>23</v>
      </c>
      <c r="P42">
        <f t="shared" si="0"/>
        <v>921.16</v>
      </c>
    </row>
    <row r="43" spans="1:16" x14ac:dyDescent="0.25">
      <c r="A43" s="10">
        <v>2338</v>
      </c>
      <c r="B43" s="10" t="s">
        <v>15</v>
      </c>
      <c r="C43" s="10" t="s">
        <v>97</v>
      </c>
      <c r="D43" s="10" t="s">
        <v>17</v>
      </c>
      <c r="E43" s="10" t="s">
        <v>117</v>
      </c>
      <c r="F43" s="10">
        <v>2</v>
      </c>
      <c r="G43" s="10">
        <v>1</v>
      </c>
      <c r="H43" s="10" t="s">
        <v>19</v>
      </c>
      <c r="I43" s="10">
        <v>729.8</v>
      </c>
      <c r="J43" s="10" t="s">
        <v>118</v>
      </c>
      <c r="K43" s="10"/>
      <c r="L43" s="10">
        <v>362223</v>
      </c>
      <c r="M43" s="10" t="s">
        <v>21</v>
      </c>
      <c r="N43" s="10" t="s">
        <v>51</v>
      </c>
      <c r="O43" s="10" t="s">
        <v>23</v>
      </c>
      <c r="P43">
        <f t="shared" si="0"/>
        <v>1459.6</v>
      </c>
    </row>
    <row r="44" spans="1:16" x14ac:dyDescent="0.25">
      <c r="A44" s="10">
        <v>2339</v>
      </c>
      <c r="B44" s="10" t="s">
        <v>15</v>
      </c>
      <c r="C44" s="10" t="s">
        <v>58</v>
      </c>
      <c r="D44" s="10" t="s">
        <v>17</v>
      </c>
      <c r="E44" s="10" t="s">
        <v>119</v>
      </c>
      <c r="F44" s="10">
        <v>8</v>
      </c>
      <c r="G44" s="10">
        <v>4</v>
      </c>
      <c r="H44" s="10" t="s">
        <v>49</v>
      </c>
      <c r="I44" s="10">
        <v>44.83</v>
      </c>
      <c r="J44" s="10" t="s">
        <v>120</v>
      </c>
      <c r="K44" s="10"/>
      <c r="L44" s="10">
        <v>366915</v>
      </c>
      <c r="M44" s="10" t="s">
        <v>21</v>
      </c>
      <c r="N44" s="10" t="s">
        <v>51</v>
      </c>
      <c r="O44" s="10" t="s">
        <v>23</v>
      </c>
      <c r="P44">
        <f t="shared" si="0"/>
        <v>358.64</v>
      </c>
    </row>
    <row r="45" spans="1:16" x14ac:dyDescent="0.25">
      <c r="A45" s="10">
        <v>2372</v>
      </c>
      <c r="B45" s="10" t="s">
        <v>15</v>
      </c>
      <c r="C45" s="10" t="s">
        <v>58</v>
      </c>
      <c r="D45" s="10" t="s">
        <v>17</v>
      </c>
      <c r="E45" s="10" t="s">
        <v>121</v>
      </c>
      <c r="F45" s="10">
        <v>2</v>
      </c>
      <c r="G45" s="10">
        <v>1</v>
      </c>
      <c r="H45" s="10" t="s">
        <v>49</v>
      </c>
      <c r="I45" s="10">
        <v>517.91999999999996</v>
      </c>
      <c r="J45" s="10" t="s">
        <v>122</v>
      </c>
      <c r="K45" s="10"/>
      <c r="L45" s="10">
        <v>492997</v>
      </c>
      <c r="M45" s="10" t="s">
        <v>21</v>
      </c>
      <c r="N45" s="10" t="s">
        <v>51</v>
      </c>
      <c r="O45" s="10" t="s">
        <v>23</v>
      </c>
      <c r="P45">
        <f t="shared" si="0"/>
        <v>1035.8399999999999</v>
      </c>
    </row>
    <row r="46" spans="1:16" x14ac:dyDescent="0.25">
      <c r="A46" s="10">
        <v>2391</v>
      </c>
      <c r="B46" s="10" t="s">
        <v>29</v>
      </c>
      <c r="C46" s="10" t="s">
        <v>70</v>
      </c>
      <c r="D46" s="10" t="s">
        <v>17</v>
      </c>
      <c r="E46" s="10" t="s">
        <v>123</v>
      </c>
      <c r="F46" s="10">
        <v>2</v>
      </c>
      <c r="G46" s="10">
        <v>1</v>
      </c>
      <c r="H46" s="10" t="s">
        <v>19</v>
      </c>
      <c r="I46" s="10">
        <v>180.5</v>
      </c>
      <c r="J46" s="10" t="s">
        <v>124</v>
      </c>
      <c r="K46" s="10"/>
      <c r="L46" s="10">
        <v>601470</v>
      </c>
      <c r="M46" s="10" t="s">
        <v>21</v>
      </c>
      <c r="N46" s="10" t="s">
        <v>51</v>
      </c>
      <c r="O46" s="10" t="s">
        <v>23</v>
      </c>
      <c r="P46">
        <f t="shared" si="0"/>
        <v>361</v>
      </c>
    </row>
    <row r="47" spans="1:16" x14ac:dyDescent="0.25">
      <c r="A47" s="10">
        <v>2425</v>
      </c>
      <c r="B47" s="10" t="s">
        <v>15</v>
      </c>
      <c r="C47" s="10" t="s">
        <v>58</v>
      </c>
      <c r="D47" s="10" t="s">
        <v>17</v>
      </c>
      <c r="E47" s="10" t="s">
        <v>125</v>
      </c>
      <c r="F47" s="10">
        <v>3</v>
      </c>
      <c r="G47" s="10">
        <v>2</v>
      </c>
      <c r="H47" s="10" t="s">
        <v>19</v>
      </c>
      <c r="I47" s="10">
        <v>361.06</v>
      </c>
      <c r="J47" s="10" t="s">
        <v>126</v>
      </c>
      <c r="K47" s="10"/>
      <c r="L47" s="10">
        <v>792020</v>
      </c>
      <c r="M47" s="10" t="s">
        <v>21</v>
      </c>
      <c r="N47" s="10" t="s">
        <v>51</v>
      </c>
      <c r="O47" s="10" t="s">
        <v>23</v>
      </c>
      <c r="P47">
        <f t="shared" si="0"/>
        <v>1083.18</v>
      </c>
    </row>
    <row r="48" spans="1:16" x14ac:dyDescent="0.25">
      <c r="A48" s="10">
        <v>2460</v>
      </c>
      <c r="B48" s="10" t="s">
        <v>15</v>
      </c>
      <c r="C48" s="10" t="s">
        <v>58</v>
      </c>
      <c r="D48" s="10" t="s">
        <v>17</v>
      </c>
      <c r="E48" s="10" t="s">
        <v>127</v>
      </c>
      <c r="F48" s="10">
        <v>4</v>
      </c>
      <c r="G48" s="10">
        <v>2</v>
      </c>
      <c r="H48" s="10" t="s">
        <v>19</v>
      </c>
      <c r="I48" s="10">
        <v>44.34</v>
      </c>
      <c r="J48" s="10" t="s">
        <v>128</v>
      </c>
      <c r="K48" s="10"/>
      <c r="L48" s="10">
        <v>847347</v>
      </c>
      <c r="M48" s="10" t="s">
        <v>21</v>
      </c>
      <c r="N48" s="10" t="s">
        <v>51</v>
      </c>
      <c r="O48" s="10" t="s">
        <v>23</v>
      </c>
      <c r="P48">
        <f t="shared" si="0"/>
        <v>177.36</v>
      </c>
    </row>
    <row r="49" spans="1:16" x14ac:dyDescent="0.25">
      <c r="A49" s="10">
        <v>2485</v>
      </c>
      <c r="B49" s="10" t="s">
        <v>15</v>
      </c>
      <c r="C49" s="10" t="s">
        <v>45</v>
      </c>
      <c r="D49" s="10" t="s">
        <v>17</v>
      </c>
      <c r="E49" s="10" t="s">
        <v>129</v>
      </c>
      <c r="F49" s="10">
        <v>3</v>
      </c>
      <c r="G49" s="10">
        <v>2</v>
      </c>
      <c r="H49" s="10" t="s">
        <v>19</v>
      </c>
      <c r="I49" s="10">
        <v>136.82</v>
      </c>
      <c r="J49" s="10" t="s">
        <v>130</v>
      </c>
      <c r="K49" s="10"/>
      <c r="L49" s="10">
        <v>885861</v>
      </c>
      <c r="M49" s="10" t="s">
        <v>21</v>
      </c>
      <c r="N49" s="10" t="s">
        <v>51</v>
      </c>
      <c r="O49" s="10" t="s">
        <v>23</v>
      </c>
      <c r="P49">
        <f t="shared" si="0"/>
        <v>410.46</v>
      </c>
    </row>
    <row r="50" spans="1:16" x14ac:dyDescent="0.25">
      <c r="A50" s="10">
        <v>2490</v>
      </c>
      <c r="B50" s="10" t="s">
        <v>15</v>
      </c>
      <c r="C50" s="10" t="s">
        <v>58</v>
      </c>
      <c r="D50" s="10" t="s">
        <v>17</v>
      </c>
      <c r="E50" s="10" t="s">
        <v>131</v>
      </c>
      <c r="F50" s="10">
        <v>2</v>
      </c>
      <c r="G50" s="10">
        <v>1</v>
      </c>
      <c r="H50" s="10" t="s">
        <v>19</v>
      </c>
      <c r="I50" s="10">
        <v>1453.26</v>
      </c>
      <c r="J50" s="10" t="s">
        <v>132</v>
      </c>
      <c r="K50" s="10"/>
      <c r="L50" s="10">
        <v>889049</v>
      </c>
      <c r="M50" s="10" t="s">
        <v>21</v>
      </c>
      <c r="N50" s="10" t="s">
        <v>51</v>
      </c>
      <c r="O50" s="10" t="s">
        <v>28</v>
      </c>
      <c r="P50">
        <f t="shared" si="0"/>
        <v>2906.52</v>
      </c>
    </row>
    <row r="51" spans="1:16" x14ac:dyDescent="0.25">
      <c r="A51" s="10">
        <v>2533</v>
      </c>
      <c r="B51" s="10" t="s">
        <v>15</v>
      </c>
      <c r="C51" s="10" t="s">
        <v>58</v>
      </c>
      <c r="D51" s="10" t="s">
        <v>17</v>
      </c>
      <c r="E51" s="10" t="s">
        <v>133</v>
      </c>
      <c r="F51" s="10">
        <v>2</v>
      </c>
      <c r="G51" s="10">
        <v>1</v>
      </c>
      <c r="H51" s="10" t="s">
        <v>19</v>
      </c>
      <c r="I51" s="10">
        <v>316.31</v>
      </c>
      <c r="J51" s="10" t="s">
        <v>134</v>
      </c>
      <c r="K51" s="10"/>
      <c r="L51" s="10">
        <v>906652</v>
      </c>
      <c r="M51" s="10" t="s">
        <v>21</v>
      </c>
      <c r="N51" s="10" t="s">
        <v>51</v>
      </c>
      <c r="O51" s="10" t="s">
        <v>23</v>
      </c>
      <c r="P51">
        <f t="shared" si="0"/>
        <v>632.62</v>
      </c>
    </row>
    <row r="52" spans="1:16" x14ac:dyDescent="0.25">
      <c r="A52" s="10">
        <v>2567</v>
      </c>
      <c r="B52" s="10" t="s">
        <v>15</v>
      </c>
      <c r="C52" s="10" t="s">
        <v>58</v>
      </c>
      <c r="D52" s="10" t="s">
        <v>17</v>
      </c>
      <c r="E52" s="10" t="s">
        <v>135</v>
      </c>
      <c r="F52" s="10">
        <v>6</v>
      </c>
      <c r="G52" s="10">
        <v>3</v>
      </c>
      <c r="H52" s="10" t="s">
        <v>19</v>
      </c>
      <c r="I52" s="10">
        <v>319.69</v>
      </c>
      <c r="J52" s="10" t="s">
        <v>136</v>
      </c>
      <c r="K52" s="10"/>
      <c r="L52" s="10">
        <v>912242</v>
      </c>
      <c r="M52" s="10" t="s">
        <v>21</v>
      </c>
      <c r="N52" s="10" t="s">
        <v>51</v>
      </c>
      <c r="O52" s="10" t="s">
        <v>23</v>
      </c>
      <c r="P52">
        <f t="shared" si="0"/>
        <v>1918.1399999999999</v>
      </c>
    </row>
    <row r="53" spans="1:16" x14ac:dyDescent="0.25">
      <c r="A53" s="10">
        <v>2569</v>
      </c>
      <c r="B53" s="10" t="s">
        <v>15</v>
      </c>
      <c r="C53" s="10" t="s">
        <v>16</v>
      </c>
      <c r="D53" s="10" t="s">
        <v>17</v>
      </c>
      <c r="E53" s="10" t="s">
        <v>137</v>
      </c>
      <c r="F53" s="10">
        <v>1</v>
      </c>
      <c r="G53" s="10">
        <v>1</v>
      </c>
      <c r="H53" s="10" t="s">
        <v>19</v>
      </c>
      <c r="I53" s="10">
        <v>166.41</v>
      </c>
      <c r="J53" s="10" t="s">
        <v>138</v>
      </c>
      <c r="K53" s="10"/>
      <c r="L53" s="10">
        <v>913449</v>
      </c>
      <c r="M53" s="10" t="s">
        <v>21</v>
      </c>
      <c r="N53" s="10" t="s">
        <v>51</v>
      </c>
      <c r="O53" s="10" t="s">
        <v>23</v>
      </c>
      <c r="P53">
        <f t="shared" si="0"/>
        <v>166.41</v>
      </c>
    </row>
    <row r="54" spans="1:16" x14ac:dyDescent="0.25">
      <c r="A54" s="10">
        <v>1980</v>
      </c>
      <c r="B54" s="10" t="s">
        <v>139</v>
      </c>
      <c r="C54" s="10" t="s">
        <v>140</v>
      </c>
      <c r="D54" s="10" t="s">
        <v>17</v>
      </c>
      <c r="E54" s="10" t="s">
        <v>141</v>
      </c>
      <c r="F54" s="10">
        <v>2</v>
      </c>
      <c r="G54" s="10">
        <v>1</v>
      </c>
      <c r="H54" s="10" t="s">
        <v>19</v>
      </c>
      <c r="I54" s="10">
        <v>277.23</v>
      </c>
      <c r="J54" s="10" t="s">
        <v>142</v>
      </c>
      <c r="K54" s="10"/>
      <c r="L54" s="10">
        <v>853273</v>
      </c>
      <c r="M54" s="10" t="s">
        <v>21</v>
      </c>
      <c r="N54" s="10" t="s">
        <v>143</v>
      </c>
      <c r="O54" s="10" t="s">
        <v>23</v>
      </c>
      <c r="P54">
        <f t="shared" si="0"/>
        <v>554.46</v>
      </c>
    </row>
    <row r="55" spans="1:16" x14ac:dyDescent="0.25">
      <c r="A55" s="10">
        <v>2010</v>
      </c>
      <c r="B55" s="10" t="s">
        <v>139</v>
      </c>
      <c r="C55" s="10" t="s">
        <v>144</v>
      </c>
      <c r="D55" s="10" t="s">
        <v>17</v>
      </c>
      <c r="E55" s="10" t="s">
        <v>145</v>
      </c>
      <c r="F55" s="10">
        <v>1</v>
      </c>
      <c r="G55" s="10">
        <v>1</v>
      </c>
      <c r="H55" s="10" t="s">
        <v>19</v>
      </c>
      <c r="I55" s="10">
        <v>319.56</v>
      </c>
      <c r="J55" s="10" t="s">
        <v>146</v>
      </c>
      <c r="K55" s="10"/>
      <c r="L55" s="10">
        <v>959422</v>
      </c>
      <c r="M55" s="10" t="s">
        <v>21</v>
      </c>
      <c r="N55" s="10" t="s">
        <v>143</v>
      </c>
      <c r="O55" s="10" t="s">
        <v>23</v>
      </c>
      <c r="P55">
        <f t="shared" si="0"/>
        <v>319.56</v>
      </c>
    </row>
    <row r="56" spans="1:16" x14ac:dyDescent="0.25">
      <c r="A56" s="10">
        <v>2647</v>
      </c>
      <c r="B56" s="10" t="s">
        <v>139</v>
      </c>
      <c r="C56" s="10" t="s">
        <v>140</v>
      </c>
      <c r="D56" s="10" t="s">
        <v>17</v>
      </c>
      <c r="E56" s="10" t="s">
        <v>147</v>
      </c>
      <c r="F56" s="10">
        <v>4</v>
      </c>
      <c r="G56" s="10">
        <v>2</v>
      </c>
      <c r="H56" s="10" t="s">
        <v>19</v>
      </c>
      <c r="I56" s="10">
        <v>112.97</v>
      </c>
      <c r="J56" s="10" t="s">
        <v>148</v>
      </c>
      <c r="K56" s="10"/>
      <c r="L56" s="10">
        <v>953048</v>
      </c>
      <c r="M56" s="10" t="s">
        <v>21</v>
      </c>
      <c r="N56" s="10" t="s">
        <v>51</v>
      </c>
      <c r="O56" s="10" t="s">
        <v>23</v>
      </c>
      <c r="P56">
        <f t="shared" si="0"/>
        <v>451.88</v>
      </c>
    </row>
    <row r="58" spans="1:16" x14ac:dyDescent="0.25">
      <c r="F58">
        <f>SUM(F2:F57)</f>
        <v>122</v>
      </c>
      <c r="P58">
        <f>SUM(P2:P57)</f>
        <v>60863.24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(AD)</cp:lastModifiedBy>
  <dcterms:created xsi:type="dcterms:W3CDTF">2022-03-08T11:46:24Z</dcterms:created>
  <dcterms:modified xsi:type="dcterms:W3CDTF">2022-03-10T20:11:11Z</dcterms:modified>
</cp:coreProperties>
</file>