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L01-Lista caixas de Rolamento" sheetId="1" r:id="rId1"/>
  </sheets>
  <definedNames>
    <definedName name="_xlnm._FilterDatabase" localSheetId="0" hidden="1">'L01-Lista caixas de Rolamento'!$A$4:$G$172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46" i="1" l="1"/>
  <c r="I8" i="1"/>
  <c r="I9" i="1"/>
  <c r="I10" i="1"/>
  <c r="I12" i="1"/>
  <c r="I13" i="1"/>
  <c r="I14" i="1"/>
  <c r="I16" i="1"/>
  <c r="I17" i="1"/>
  <c r="I18" i="1"/>
  <c r="I20" i="1"/>
  <c r="I21" i="1"/>
  <c r="I22" i="1"/>
  <c r="I24" i="1"/>
  <c r="I25" i="1"/>
  <c r="I26" i="1"/>
  <c r="I28" i="1"/>
  <c r="I29" i="1"/>
  <c r="I30" i="1"/>
  <c r="I32" i="1"/>
  <c r="I33" i="1"/>
  <c r="I34" i="1"/>
  <c r="I36" i="1"/>
  <c r="I37" i="1"/>
  <c r="I38" i="1"/>
  <c r="I40" i="1"/>
  <c r="I41" i="1"/>
  <c r="I42" i="1"/>
  <c r="I44" i="1"/>
  <c r="I45" i="1"/>
  <c r="I48" i="1"/>
  <c r="I49" i="1"/>
  <c r="I50" i="1"/>
  <c r="I52" i="1"/>
  <c r="I53" i="1"/>
  <c r="I54" i="1"/>
  <c r="I56" i="1"/>
  <c r="I57" i="1"/>
  <c r="I58" i="1"/>
  <c r="I60" i="1"/>
  <c r="I61" i="1"/>
  <c r="I62" i="1"/>
  <c r="I64" i="1"/>
  <c r="I65" i="1"/>
  <c r="I66" i="1"/>
  <c r="I68" i="1"/>
  <c r="I69" i="1"/>
  <c r="I70" i="1"/>
  <c r="I72" i="1"/>
  <c r="I73" i="1"/>
  <c r="I74" i="1"/>
  <c r="I76" i="1"/>
  <c r="I77" i="1"/>
  <c r="I78" i="1"/>
  <c r="I80" i="1"/>
  <c r="I81" i="1"/>
  <c r="I82" i="1"/>
  <c r="I84" i="1"/>
  <c r="I85" i="1"/>
  <c r="I86" i="1"/>
  <c r="I88" i="1"/>
  <c r="I89" i="1"/>
  <c r="I90" i="1"/>
  <c r="I92" i="1"/>
  <c r="I93" i="1"/>
  <c r="I94" i="1"/>
  <c r="I96" i="1"/>
  <c r="I97" i="1"/>
  <c r="I98" i="1"/>
  <c r="I100" i="1"/>
  <c r="I101" i="1"/>
  <c r="I102" i="1"/>
  <c r="I104" i="1"/>
  <c r="I105" i="1"/>
  <c r="I106" i="1"/>
  <c r="I108" i="1"/>
  <c r="I109" i="1"/>
  <c r="I110" i="1"/>
  <c r="I112" i="1"/>
  <c r="I113" i="1"/>
  <c r="I114" i="1"/>
  <c r="I116" i="1"/>
  <c r="I117" i="1"/>
  <c r="I118" i="1"/>
  <c r="I120" i="1"/>
  <c r="I121" i="1"/>
  <c r="I122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6" i="1"/>
  <c r="I5" i="1"/>
  <c r="I43" i="1" l="1"/>
  <c r="I39" i="1"/>
  <c r="I35" i="1"/>
  <c r="I31" i="1"/>
  <c r="I27" i="1"/>
  <c r="I23" i="1"/>
  <c r="I19" i="1"/>
  <c r="I15" i="1"/>
  <c r="I11" i="1"/>
  <c r="I7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G2" i="1"/>
  <c r="H2" i="1" l="1"/>
</calcChain>
</file>

<file path=xl/comments1.xml><?xml version="1.0" encoding="utf-8"?>
<comments xmlns="http://schemas.openxmlformats.org/spreadsheetml/2006/main">
  <authors>
    <author>Jose Airton Elesbao Ribeiro</author>
  </authors>
  <commentList>
    <comment ref="G4" authorId="0">
      <text>
        <r>
          <rPr>
            <b/>
            <sz val="9"/>
            <color indexed="81"/>
            <rFont val="Segoe UI"/>
            <family val="2"/>
          </rPr>
          <t>70% do custo atual do estoque</t>
        </r>
      </text>
    </comment>
  </commentList>
</comments>
</file>

<file path=xl/sharedStrings.xml><?xml version="1.0" encoding="utf-8"?>
<sst xmlns="http://schemas.openxmlformats.org/spreadsheetml/2006/main" count="854" uniqueCount="339">
  <si>
    <t>Itens</t>
  </si>
  <si>
    <t>Produto</t>
  </si>
  <si>
    <t>Nome do produto</t>
  </si>
  <si>
    <t>Uni</t>
  </si>
  <si>
    <t>Depósito</t>
  </si>
  <si>
    <t>Localização</t>
  </si>
  <si>
    <t>Quantidade disponível</t>
  </si>
  <si>
    <t>10000564</t>
  </si>
  <si>
    <t>CAIXA ROL EPS NDPSB-48-BP-ASRR DN220MM</t>
  </si>
  <si>
    <t>UN</t>
  </si>
  <si>
    <t>A01</t>
  </si>
  <si>
    <t>020602A01</t>
  </si>
  <si>
    <t>10000565</t>
  </si>
  <si>
    <t>CAIXA ROL EPS NDPSB-48-LC-ASRR DN220MM</t>
  </si>
  <si>
    <t>10000575</t>
  </si>
  <si>
    <t>CAIXA ROL EPS NDPSB-64-BP-ASRR DN300MM</t>
  </si>
  <si>
    <t>10000576</t>
  </si>
  <si>
    <t>CAIXA ROL EPS NDPSB-64-LP-ASRR DN300MM</t>
  </si>
  <si>
    <t>10001001</t>
  </si>
  <si>
    <t>CAIXA ROL SNA-517-BC -TG DN75MM</t>
  </si>
  <si>
    <t>020503B01</t>
  </si>
  <si>
    <t>10001011</t>
  </si>
  <si>
    <t>VEDACAO P/CAIXA DE ROLAMENTO REF TSN 232 TG DN160MM</t>
  </si>
  <si>
    <t>0111E03</t>
  </si>
  <si>
    <t>10002191</t>
  </si>
  <si>
    <t>CAIXA ROL SKF SNL-518-615-LC 2 FUROS DN-65 OU 80</t>
  </si>
  <si>
    <t>020403D01</t>
  </si>
  <si>
    <t>020503C01</t>
  </si>
  <si>
    <t>10002192</t>
  </si>
  <si>
    <t>CAIXA ROL SKF SNL-520-617-LP 2 FUROS DN-75 OU 90</t>
  </si>
  <si>
    <t>020503D01</t>
  </si>
  <si>
    <t>10002195</t>
  </si>
  <si>
    <t>CAIXA ROL SKF SNL-522-LP 2 FUROS DN-100</t>
  </si>
  <si>
    <t>10002196</t>
  </si>
  <si>
    <t>CAIXA ROL SKF SNL-528-LC 2 FUROS DN-125</t>
  </si>
  <si>
    <t>020503A01</t>
  </si>
  <si>
    <t>10002197</t>
  </si>
  <si>
    <t>VEDACAO P/CAIXA DE ROLAMENTO REF TSN 518 L DN65MM</t>
  </si>
  <si>
    <t>10002198</t>
  </si>
  <si>
    <t>VEDACAO P/CAIXA DE ROLAMENTO REF TSN 517 L DN75MM</t>
  </si>
  <si>
    <t>0116D02</t>
  </si>
  <si>
    <t>10002199</t>
  </si>
  <si>
    <t>VEDACAO P/CAIXA DE ROLAMENTO REF TSN 520 L DN90MM</t>
  </si>
  <si>
    <t>10002200</t>
  </si>
  <si>
    <t>VEDACAO P/CAIXA DE ROLAMENTO REF TSN 515 L DN65MM</t>
  </si>
  <si>
    <t>0116B02</t>
  </si>
  <si>
    <t>10002202</t>
  </si>
  <si>
    <t>VEDACAO P/CAIXA DE ROLAMENTO REF TSN 522 L DN100MM</t>
  </si>
  <si>
    <t>10002251</t>
  </si>
  <si>
    <t>CAIXA ROL EPS NDPSA-44-LC-ASRR 4 FUROS DN-200</t>
  </si>
  <si>
    <t>020403B01</t>
  </si>
  <si>
    <t>10002334</t>
  </si>
  <si>
    <t>CAIXA ROL EPS NDPSA-60-LC-ASRR 4 FUROS DN-280</t>
  </si>
  <si>
    <t>10002463</t>
  </si>
  <si>
    <t>CAIXA ROL EPS SDPSA-17-LC-ASRR 4 FUROS DN-75</t>
  </si>
  <si>
    <t>10002464</t>
  </si>
  <si>
    <t>CAIXA ROL EPS SDPSA-13-BC-ASRR 4 FUROS DN-60</t>
  </si>
  <si>
    <t>020403C02</t>
  </si>
  <si>
    <t>10002465</t>
  </si>
  <si>
    <t>CAIXA ROL EPS SDPSA-13-LC-ASRR 4 FUROS DN-60</t>
  </si>
  <si>
    <t>10002466</t>
  </si>
  <si>
    <t>CAIXA ROL EPS SDPSA-13-BP-ASRR 4 FUROS DN-60</t>
  </si>
  <si>
    <t>10002649</t>
  </si>
  <si>
    <t>CAIXA ROL EPS NDPS-22-BP-ASRR 4 FUROS DN-100</t>
  </si>
  <si>
    <t>020403D02</t>
  </si>
  <si>
    <t>020503A04</t>
  </si>
  <si>
    <t>10002650</t>
  </si>
  <si>
    <t>CAIXA ROL EPS NDPSA-22-LP-ASRR 4 FUROS DN-100</t>
  </si>
  <si>
    <t>10002711</t>
  </si>
  <si>
    <t>VEDACAO P/CAIXA DE ROLAMENTO REF TSN 511 TG DN50MM</t>
  </si>
  <si>
    <t>10007276</t>
  </si>
  <si>
    <t>CAIXA ROL SD 3136 BP-TS DES.EM 0231 0540 POS.48</t>
  </si>
  <si>
    <t>020503C02</t>
  </si>
  <si>
    <t>10007277</t>
  </si>
  <si>
    <t>10007640</t>
  </si>
  <si>
    <t>CAIXA ROL SNH-522-BC -TG DN100MM</t>
  </si>
  <si>
    <t>020403C04</t>
  </si>
  <si>
    <t>020501D01</t>
  </si>
  <si>
    <t>10009261</t>
  </si>
  <si>
    <t>CAIXA ROL SKF SNL-509-LP 2 FUROS DN-40</t>
  </si>
  <si>
    <t>10009265</t>
  </si>
  <si>
    <t>VEDACAO P/CAIXA DE ROLAMENTO REF TSN 509 L DN40MM</t>
  </si>
  <si>
    <t>0116C02</t>
  </si>
  <si>
    <t>10009266</t>
  </si>
  <si>
    <t>TAMPA P/ CAIXA DE ROLAMENTO REF SNH 513 DN60MM</t>
  </si>
  <si>
    <t>0116E04</t>
  </si>
  <si>
    <t>10009267</t>
  </si>
  <si>
    <t>TAMPA P/ CAIXA DE ROLAMENTO REF SNH 509 DN40MM</t>
  </si>
  <si>
    <t>0115A03</t>
  </si>
  <si>
    <t>10012116</t>
  </si>
  <si>
    <t>TAMPA P/ CAIXA DE ROLAMENTO REF SNH 522 DN100MM</t>
  </si>
  <si>
    <t>0110C01</t>
  </si>
  <si>
    <t>10012117</t>
  </si>
  <si>
    <t>TAMPA P/ CAIXA DE ROLAMENTO REF SNH 532 DN140MM</t>
  </si>
  <si>
    <t>10012119</t>
  </si>
  <si>
    <t>VEDACAO P/CAIXA DE ROLAMENTO REF TSN 532 L DN140MM</t>
  </si>
  <si>
    <t>0111D04</t>
  </si>
  <si>
    <t>10012247</t>
  </si>
  <si>
    <t>CAIXA ROL FCM SBMA-26-LC-TFR-GS 2 FUROS DN-115</t>
  </si>
  <si>
    <t>020501C04</t>
  </si>
  <si>
    <t>10012383</t>
  </si>
  <si>
    <t>CAIXA ROL SKF FNL-512-B-TG DN55MM</t>
  </si>
  <si>
    <t>10012384</t>
  </si>
  <si>
    <t>CAIXA ROL SKF FNL-512-A-TG DN55MM</t>
  </si>
  <si>
    <t>10012678</t>
  </si>
  <si>
    <t>CAIXA ROL HENFEL HSBP-D-16-BC-ASR 2 FUROS DN-70</t>
  </si>
  <si>
    <t>1069001</t>
  </si>
  <si>
    <t>CAIXA ROL SKF FYTB-5052 FUROS DN-25 FOFO</t>
  </si>
  <si>
    <t>0109B04</t>
  </si>
  <si>
    <t>1069003</t>
  </si>
  <si>
    <t>CAIXA ROL FL-206-LP-02 FUROS DN-30</t>
  </si>
  <si>
    <t>1069126</t>
  </si>
  <si>
    <t>CAIXA ROL SD-3136-LP-TS 4 FUROS DN-160 FOFO</t>
  </si>
  <si>
    <t>1069802</t>
  </si>
  <si>
    <t>CAIXA ROL SNH-518-BC-TG DN80MM</t>
  </si>
  <si>
    <t>1069805</t>
  </si>
  <si>
    <t>CAIXA ROL SNH-520-BP-TG DN90MM</t>
  </si>
  <si>
    <t>1069810</t>
  </si>
  <si>
    <t>CAIXA ROL SNH-528-BP-TG DN125MM</t>
  </si>
  <si>
    <t>1069866</t>
  </si>
  <si>
    <t>CAIXA ROL SKF 722507-LP-TC DN30MM</t>
  </si>
  <si>
    <t>1069918</t>
  </si>
  <si>
    <t>CAIXA ROL HENFEL HMI-26-BP-RR 4 FUROS DN-115</t>
  </si>
  <si>
    <t>1069919</t>
  </si>
  <si>
    <t>CAIXA ROL HENFEL HMI-26-LP-RR 4 FUROS DN-115</t>
  </si>
  <si>
    <t>1069920</t>
  </si>
  <si>
    <t>CAIXA ROL SNH-518-LP-TG 2 FUROS DN-80 FOFO</t>
  </si>
  <si>
    <t>020403C01</t>
  </si>
  <si>
    <t>1069950</t>
  </si>
  <si>
    <t>CAIXA ROL F-213-LP-DN65MM</t>
  </si>
  <si>
    <t>1069956</t>
  </si>
  <si>
    <t>CAIXA ROL SNH-512-LP-TG DN55MM</t>
  </si>
  <si>
    <t>1811187</t>
  </si>
  <si>
    <t>VEDACAO P/CAIXA DE ROLAMENTO REF TSNH 512 TG DN55MM</t>
  </si>
  <si>
    <t>0110D05</t>
  </si>
  <si>
    <t>1811192</t>
  </si>
  <si>
    <t>VEDACAO P/CAIXA DE ROLAMENTO REF TSNH 517 TG DN75MM</t>
  </si>
  <si>
    <t>0113D01</t>
  </si>
  <si>
    <t>1811406</t>
  </si>
  <si>
    <t>TAMPA P/ CAIXA DE ROLAMENTO REF SNH 520 DN90MM</t>
  </si>
  <si>
    <t>1811412</t>
  </si>
  <si>
    <t>TAMPA P/ CAIXA DE ROLAMENTO REF SNH 515 DN65MM</t>
  </si>
  <si>
    <t>T0014075</t>
  </si>
  <si>
    <t>CAIXA ROL SNH-512-LC-TG DN55MM</t>
  </si>
  <si>
    <t>T0038269</t>
  </si>
  <si>
    <t>CAIXA ROL FRM FL-205 2FUROS DN25</t>
  </si>
  <si>
    <t>T0041090</t>
  </si>
  <si>
    <t>CAIXA ROL FCM SBPA-32-LC-TFR 4 FUROS DN-140</t>
  </si>
  <si>
    <t>T0041091</t>
  </si>
  <si>
    <t>CAIXA ROL FCM SBPA-32-BP-TFR 4 FUROS DN-140</t>
  </si>
  <si>
    <t>T0041115</t>
  </si>
  <si>
    <t>CAIXA ROL FCM SBPA-18-LC-TFR 4 FUROS DN-80</t>
  </si>
  <si>
    <t>T0041117</t>
  </si>
  <si>
    <t>CAIXA ROL FCM SBPA-18-BC-TFR 4 FUROS DN-80</t>
  </si>
  <si>
    <t>T0052048</t>
  </si>
  <si>
    <t>CAIXA ROL FRM REF F-509 -LC-TG 3 FUROS DN-40 FOFO</t>
  </si>
  <si>
    <t>T0060011</t>
  </si>
  <si>
    <t>CAIXA ROL BURGER SNA-522-LP-TG 2 FUROS DN-100 FOFO</t>
  </si>
  <si>
    <t>T0060012</t>
  </si>
  <si>
    <t>CAIXA ROL EPS SNA-522-LP-TG 2 FUROS DN-100 FOFO</t>
  </si>
  <si>
    <t>T0060013</t>
  </si>
  <si>
    <t>CAIXA ROL BURGER SNA-528-LP-TG 2 FUROS DN-125 FOFO</t>
  </si>
  <si>
    <t>0156A03</t>
  </si>
  <si>
    <t>T0060015</t>
  </si>
  <si>
    <t>CAIXA ROL DIN SNA-213-LP-TC 2 FUROS DN-65 FOFO</t>
  </si>
  <si>
    <t>T0060022</t>
  </si>
  <si>
    <t>CAIXA ROL HENFEL SNH-516-LC-TG 2 FUROS DN-70 FOFO</t>
  </si>
  <si>
    <t>020503C03</t>
  </si>
  <si>
    <t>T0060024</t>
  </si>
  <si>
    <t>CAIXA ROL EPS SNH-524-LC-TG 2 FUROS DN-110 FOFO</t>
  </si>
  <si>
    <t>BOX_06</t>
  </si>
  <si>
    <t>T0060026</t>
  </si>
  <si>
    <t>CAIXA ROL FCM SNH-513-LC-TG 2 FUROS DN-60 FOFO</t>
  </si>
  <si>
    <t>T0060033</t>
  </si>
  <si>
    <t>CAIXA ROL FRM SNH-524-LP-TC 2 FUROS DN-110 FOFO</t>
  </si>
  <si>
    <t>T0060037</t>
  </si>
  <si>
    <t>CAIXA ROL EPS SNH-526-LC-TG 2 FUROS DN-115 FOFO</t>
  </si>
  <si>
    <t>020403C03</t>
  </si>
  <si>
    <t>T0060049</t>
  </si>
  <si>
    <t>CAIXA ROL FCM SNH-524-LP-TC 2 FUROS DN-110 FOFO</t>
  </si>
  <si>
    <t>020501A04</t>
  </si>
  <si>
    <t>T0060051</t>
  </si>
  <si>
    <t>CAIXA ROL TIMKEM SNH-518-LP-TG 2 FUROS DN-80 FOFO</t>
  </si>
  <si>
    <t>T0060054</t>
  </si>
  <si>
    <t>CAIXA ROL FCM SNH-520-LP-TG 2 FUROS DN-90 FOFO</t>
  </si>
  <si>
    <t>T0060056</t>
  </si>
  <si>
    <t>CAIXA ROL EPS SNH-517-LP-TG 2 FUROS DN-75 FOFO</t>
  </si>
  <si>
    <t>T0060057</t>
  </si>
  <si>
    <t>CAIXA ROL FCM SNH-517-LP-TG 2 FUROS DN-75 FOFO</t>
  </si>
  <si>
    <t>T0060058</t>
  </si>
  <si>
    <t>CAIXA ROL EPS SNH-516-LP-TG 2 FUROS DN-70 FOFO</t>
  </si>
  <si>
    <t>T0060061</t>
  </si>
  <si>
    <t>CAIXA ROL HENFEL SNH-516-LP-TG 2 FUROS DN-70 FOFO</t>
  </si>
  <si>
    <t>T0060075</t>
  </si>
  <si>
    <t>CAIXA ROL FCM SNH-530-LP-TG 2 FUROS DN-135 FOFO</t>
  </si>
  <si>
    <t>T0060077</t>
  </si>
  <si>
    <t>CAIXA ROL FCM SNH-515-LP-TG 2 FUROS DN-65 FOFO</t>
  </si>
  <si>
    <t>T0060079</t>
  </si>
  <si>
    <t>CAIXA ROL EPS SNH-518-LP-TG 2 FUROS DN-80 FOFO</t>
  </si>
  <si>
    <t>T0060101</t>
  </si>
  <si>
    <t>CAIXA ROL EPS SNH-524-LP-TG 2 FUROS DN-110 FOFO</t>
  </si>
  <si>
    <t>020503B02</t>
  </si>
  <si>
    <t>T0060104</t>
  </si>
  <si>
    <t>CAIXA ROL HENFEL SNH-524-LP-TG 2 FUROS DN-110 FOFO</t>
  </si>
  <si>
    <t>T0060105</t>
  </si>
  <si>
    <t>CAIXA ROL EPS SNH-510-LP-TG 2 FUROS DN-45 FOFO</t>
  </si>
  <si>
    <t>T0060119</t>
  </si>
  <si>
    <t>CAIXA ROL HENFEL SNH-532-LC-TG 4 FUROS DN-140 FOFO</t>
  </si>
  <si>
    <t>T0060122</t>
  </si>
  <si>
    <t>CAIXA ROL FCM SNH-515-LC-TG 2 FUROS DN-65 FOFO</t>
  </si>
  <si>
    <t>T0060123</t>
  </si>
  <si>
    <t>CAIXA ROL HENFEL SNH-515-LC-TG 2 FUROS DN-65 FOFO</t>
  </si>
  <si>
    <t>T0060125</t>
  </si>
  <si>
    <t>CAIXA ROL HENFEL SNH-532-LP-TG 4 FUROS DN-140 FOFO</t>
  </si>
  <si>
    <t>T0060126</t>
  </si>
  <si>
    <t>CAIXA ROL FCM SNH-530-LC-TG 2 FUROS DN-135 FOFO</t>
  </si>
  <si>
    <t>020403A01</t>
  </si>
  <si>
    <t>T0060129</t>
  </si>
  <si>
    <t>CAIXA ROL FRM SNH-530-LC-TG 2 FUROS DN-135 FOFO</t>
  </si>
  <si>
    <t>T0060144</t>
  </si>
  <si>
    <t>CAIXA ROL EPS SNH-520-LP-TG 2 FUROS DN-90 FOFO</t>
  </si>
  <si>
    <t>T0060146</t>
  </si>
  <si>
    <t>CAIXA ROL BURGER SNHL-506G-LC-TSNH ASNH 2 FUROS DN-25 FOFO</t>
  </si>
  <si>
    <t>T0060537</t>
  </si>
  <si>
    <t>CAIXA ROL EPS SNH-528-LP-TG 2 FUROS DN-125 FOFO</t>
  </si>
  <si>
    <t>T0061849</t>
  </si>
  <si>
    <t>CAIXA ROL EPS SNH-522-LC-TG 2 FUROS DN-100 FOFO</t>
  </si>
  <si>
    <t>020503A03</t>
  </si>
  <si>
    <t>T0061951</t>
  </si>
  <si>
    <t>CAIXA ROL FRM SNAL-524-LP-TG 2 FUROS DN-110</t>
  </si>
  <si>
    <t>020403B02</t>
  </si>
  <si>
    <t>T0063031</t>
  </si>
  <si>
    <t>CAIXA ROL EPS SNH-522-LP-TG 2 FUROS DN-100 FOFO</t>
  </si>
  <si>
    <t>T0063341</t>
  </si>
  <si>
    <t>CAIXA ROL HENFEL SNAH-520-LP-TG 2 FUROS DN-90</t>
  </si>
  <si>
    <t>T0063345</t>
  </si>
  <si>
    <t>CAIXA ROL EPS SNH-516-LC-TG 2 FUROS DN-70</t>
  </si>
  <si>
    <t>T0063346</t>
  </si>
  <si>
    <t>CAIXA ROL DIN SNH-528-LP-TG 2 FUROS DN-125</t>
  </si>
  <si>
    <t>T0063350</t>
  </si>
  <si>
    <t>CAIXA ROL HENFEL SNAH-520-LC-TG 2 FUROS DN-90</t>
  </si>
  <si>
    <t>T0063530</t>
  </si>
  <si>
    <t>CAIXA ROL EPS SNH-520-LC-TG 2 FUROS DN-90</t>
  </si>
  <si>
    <t>DEPOSITO</t>
  </si>
  <si>
    <t>T0065834</t>
  </si>
  <si>
    <t>CAIXA ROL EPS NSBP-48-LC-ASRR 4 FUROS DN-220</t>
  </si>
  <si>
    <t>020503A02</t>
  </si>
  <si>
    <t>020503B03</t>
  </si>
  <si>
    <t>T0065835</t>
  </si>
  <si>
    <t>CAIXA ROL EPS NSBP-48-BC-ASRR 4 FUROS DN-220</t>
  </si>
  <si>
    <t>T0065836</t>
  </si>
  <si>
    <t>CAIXA ROL EPS NSBP-64-BC-ASRR 4 FUROS DN-300</t>
  </si>
  <si>
    <t>T0065837</t>
  </si>
  <si>
    <t>CAIXA ROL EPS NSBP-64-LC-ASRR 4 FUROS DN-300</t>
  </si>
  <si>
    <t>T0065969</t>
  </si>
  <si>
    <t>CAIXA ROLAMENTO EPS DPSA-22-BC-ASRR 4 FUROS 100</t>
  </si>
  <si>
    <t>T0065970</t>
  </si>
  <si>
    <t>CAIXA ROLAMENTO EPS DPSA-22-LC-ASRR 4 FUROS 100</t>
  </si>
  <si>
    <t>T0065983</t>
  </si>
  <si>
    <t>CAIXA ROL EPS SBM-28-LC-ASR 2 FUROS DN-125</t>
  </si>
  <si>
    <t>T0065984</t>
  </si>
  <si>
    <t>CAIXA ROL EPS SBM-28-BC-ASR 2 FUROS DN-125</t>
  </si>
  <si>
    <t>T0065987</t>
  </si>
  <si>
    <t>CAIXA ROL EPS SBM-17-BC-AS 2 FUROS DN-75</t>
  </si>
  <si>
    <t>T0065989</t>
  </si>
  <si>
    <t>CAIXA ROL EPS SBM-17-LC-AS 2 FUROS DN-75</t>
  </si>
  <si>
    <t>T0065997</t>
  </si>
  <si>
    <t>CAIXA ROL EPS SDN-3136-BC-TS 4 FUROS 160</t>
  </si>
  <si>
    <t>T0066000</t>
  </si>
  <si>
    <t>CAIXA ROL EPS SDN-3136-LC-TS 4 FUROS 160</t>
  </si>
  <si>
    <t>T0066013</t>
  </si>
  <si>
    <t>CAIXA ROL EPS SDN-3134-LP-TS 4 FUROS 150</t>
  </si>
  <si>
    <t>T0066029</t>
  </si>
  <si>
    <t>CAIXA ROL EPS SDN-3136-LP-TS 4 FUROS 160</t>
  </si>
  <si>
    <t>T0066033</t>
  </si>
  <si>
    <t>CAIXA ROL HENFEL SD-3138-LP-TS 4 FUROS DN-170</t>
  </si>
  <si>
    <t>T0066035</t>
  </si>
  <si>
    <t>CAIXA ROL EPS SSBP-15-BP-ASR 4 FUROS DN-65</t>
  </si>
  <si>
    <t>T0066036</t>
  </si>
  <si>
    <t>CAIXA ROL EPS SSBP-15-LP-ASR 4 FUROS DN-65</t>
  </si>
  <si>
    <t>T0066037</t>
  </si>
  <si>
    <t>CAIXA ROL EPS NSBP-38-LC-ASR 4 FUROS DN-170</t>
  </si>
  <si>
    <t>T0066039</t>
  </si>
  <si>
    <t>CAIXA ROL EPS NSBP-28-LP-ASR 4 FUROS DN-125</t>
  </si>
  <si>
    <t>T0066040</t>
  </si>
  <si>
    <t>CAIXA ROL EPS SBP-15-BC-ASR 4 FUROS DN-65</t>
  </si>
  <si>
    <t>T0066041</t>
  </si>
  <si>
    <t>CAIXA ROL EPS SBP-15-LC-ASR 4 FUROS DN-65</t>
  </si>
  <si>
    <t>T0066044</t>
  </si>
  <si>
    <t>CAIXA ROLAMENTO EPS DPS-17-BP-ASR 4 FUROS 75</t>
  </si>
  <si>
    <t>T0066045</t>
  </si>
  <si>
    <t>CAIXA ROLAMENTO EPS DPS-17-LC-ASR 4 FUROS 75</t>
  </si>
  <si>
    <t>T0066051</t>
  </si>
  <si>
    <t>CAIXA ROL EPS SBM-22-LC-AS 4 FUROS DN-100</t>
  </si>
  <si>
    <t>T0066053</t>
  </si>
  <si>
    <t>CAIXA ROL EPS NSBM-40-BP-ASR 4 FUROS DN-180</t>
  </si>
  <si>
    <t>T0066054</t>
  </si>
  <si>
    <t>CAIXA ROL EPS NSBM-40-LP-ASR 4 FUROS DN-180</t>
  </si>
  <si>
    <t>0130E01</t>
  </si>
  <si>
    <t>T0066060</t>
  </si>
  <si>
    <t>CAIXA ROL EPS NSBM-22-BC-ASR 2 FUROS DN-100</t>
  </si>
  <si>
    <t>T0066061</t>
  </si>
  <si>
    <t>CAIXA ROL EPS NSBM-26-BC-ASR 2 FUROS DN-115</t>
  </si>
  <si>
    <t>T0066062</t>
  </si>
  <si>
    <t>CAIXA ROL EPS NSBM-20-BC-ASR 2 FUROS DN-90</t>
  </si>
  <si>
    <t>T0066063</t>
  </si>
  <si>
    <t>CAIXA ROL EPS NSBM-20-LC-ASR 2 FUROS DN-90</t>
  </si>
  <si>
    <t>T0066064</t>
  </si>
  <si>
    <t>CAIXA ROL EPS NSBM-20-LP-ASR 2 FUROS DN-90</t>
  </si>
  <si>
    <t>T0066077</t>
  </si>
  <si>
    <t>CAIXA ROL FCM SD-3144-LP-04 FUROS DN-200</t>
  </si>
  <si>
    <t>T0066081</t>
  </si>
  <si>
    <t>CAIXA ROLAMENTO EPS DMS 30K-22-BC-RR 4 FUROS 100</t>
  </si>
  <si>
    <t>T0066082</t>
  </si>
  <si>
    <t>CAIXA ROLAMENTO EPS DMS 30K-22-LC-RR 4 FUROS 100</t>
  </si>
  <si>
    <t>T0066216</t>
  </si>
  <si>
    <t>VEDACAO P/CAIXA DE ROLAMENTO HENFEL SD-3138-TS DN170MM</t>
  </si>
  <si>
    <t>0110C03</t>
  </si>
  <si>
    <t>T0066321</t>
  </si>
  <si>
    <t>CAIXA ROL ILLOP SFM-40-BP-RR 4 FUROS DN-180</t>
  </si>
  <si>
    <t>0151A03</t>
  </si>
  <si>
    <t>T0067809</t>
  </si>
  <si>
    <t>CAIXA ROL BRM F-205 4 FUROS DN25</t>
  </si>
  <si>
    <t>T0071668</t>
  </si>
  <si>
    <t>CAIXA ROL FRM TMSA-22-LP-TFR 2 FUROS DN-100MM</t>
  </si>
  <si>
    <t>020403A02</t>
  </si>
  <si>
    <t>T0071669</t>
  </si>
  <si>
    <t>CAIXA ROL FRM TMSA-18-LP-TFR 2 FUROS DN-80MM</t>
  </si>
  <si>
    <t>T0071727</t>
  </si>
  <si>
    <t>CAIXA ROL FRM TMSA-18-LC-TFR 2 FUROS DN-80MM</t>
  </si>
  <si>
    <t>T0071728</t>
  </si>
  <si>
    <t>CAIXA ROL FRM TMSA-22-LC-TFR 2 FUROS DN-100MM</t>
  </si>
  <si>
    <t>T0071758</t>
  </si>
  <si>
    <t>CAIXA ROL SKF FY-505-M 4 FUROS DN-25 FOFO</t>
  </si>
  <si>
    <t>0109A05</t>
  </si>
  <si>
    <t>Preço Unit minimo desejado</t>
  </si>
  <si>
    <t>Valor total</t>
  </si>
  <si>
    <t>Total do Relatorio</t>
  </si>
  <si>
    <t>Quant.total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</si>
</sst>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2" borderId="2" xfId="0" applyFont="1" applyFill="1" applyBorder="1"/>
    <xf numFmtId="3" fontId="1" fillId="0" borderId="4" xfId="0" applyNumberFormat="1" applyFont="1" applyFill="1" applyBorder="1"/>
    <xf numFmtId="4" fontId="1" fillId="0" borderId="4" xfId="0" applyNumberFormat="1" applyFont="1" applyFill="1" applyBorder="1"/>
    <xf numFmtId="164" fontId="1" fillId="0" borderId="4" xfId="0" applyNumberFormat="1" applyFont="1" applyFill="1" applyBorder="1"/>
    <xf numFmtId="0" fontId="1" fillId="0" borderId="4" xfId="0" applyFont="1" applyFill="1" applyBorder="1"/>
    <xf numFmtId="0" fontId="1" fillId="0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4" xfId="0" applyNumberFormat="1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164" fontId="1" fillId="0" borderId="6" xfId="0" applyNumberFormat="1" applyFont="1" applyFill="1" applyBorder="1"/>
    <xf numFmtId="0" fontId="1" fillId="0" borderId="6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172"/>
  <sheetViews>
    <sheetView tabSelected="1" zoomScale="70" zoomScaleNormal="70" workbookViewId="0">
      <pane xSplit="8" ySplit="4" topLeftCell="I163" activePane="bottomRight" state="frozen"/>
      <selection pane="topRight" activeCell="L1" sqref="L1"/>
      <selection pane="bottomLeft" activeCell="A11" sqref="A11"/>
      <selection pane="bottomRight" activeCell="M163" sqref="M163"/>
    </sheetView>
  </sheetViews>
  <sheetFormatPr defaultColWidth="9.109375" defaultRowHeight="14.4" x14ac:dyDescent="0.3"/>
  <cols>
    <col min="1" max="1" width="14" style="1" hidden="1" customWidth="1"/>
    <col min="2" max="2" width="78.109375" style="1" customWidth="1"/>
    <col min="3" max="3" width="4.109375" style="1" bestFit="1" customWidth="1"/>
    <col min="4" max="4" width="12.88671875" style="1" hidden="1" customWidth="1"/>
    <col min="5" max="5" width="14.5546875" style="1" hidden="1" customWidth="1"/>
    <col min="6" max="6" width="15.5546875" style="1" customWidth="1"/>
    <col min="7" max="7" width="15.6640625" style="1" hidden="1" customWidth="1"/>
    <col min="8" max="8" width="21.88671875" style="2" hidden="1" customWidth="1"/>
    <col min="9" max="9" width="14.6640625" style="1" hidden="1" customWidth="1"/>
    <col min="10" max="10" width="14" style="1" customWidth="1"/>
    <col min="11" max="16384" width="9.109375" style="1"/>
  </cols>
  <sheetData>
    <row r="1" spans="1:10" x14ac:dyDescent="0.3">
      <c r="A1" s="20"/>
      <c r="B1" s="21"/>
      <c r="C1" s="21"/>
      <c r="D1" s="21"/>
      <c r="E1" s="21"/>
      <c r="F1" s="3" t="s">
        <v>0</v>
      </c>
      <c r="G1" s="3" t="s">
        <v>0</v>
      </c>
      <c r="H1" s="3" t="s">
        <v>0</v>
      </c>
      <c r="I1" s="3" t="s">
        <v>0</v>
      </c>
      <c r="J1" s="3" t="s">
        <v>338</v>
      </c>
    </row>
    <row r="2" spans="1:10" x14ac:dyDescent="0.3">
      <c r="A2" s="18" t="s">
        <v>337</v>
      </c>
      <c r="B2" s="19"/>
      <c r="C2" s="19"/>
      <c r="D2" s="19"/>
      <c r="E2" s="19"/>
      <c r="F2" s="4">
        <v>142</v>
      </c>
      <c r="G2" s="5">
        <f>SUBTOTAL(9,F5:F172)</f>
        <v>1505</v>
      </c>
      <c r="H2" s="6">
        <f>SUBTOTAL(9,H5:H172)</f>
        <v>231820.0355054297</v>
      </c>
      <c r="I2" s="7"/>
      <c r="J2" s="1">
        <f>SUM(F5:F172)</f>
        <v>1505</v>
      </c>
    </row>
    <row r="3" spans="1:10" x14ac:dyDescent="0.3">
      <c r="A3" s="8"/>
      <c r="B3" s="7"/>
      <c r="C3" s="7"/>
      <c r="D3" s="7"/>
      <c r="E3" s="7"/>
      <c r="F3" s="7"/>
      <c r="G3" s="7"/>
      <c r="H3" s="7"/>
      <c r="I3" s="7"/>
    </row>
    <row r="4" spans="1:10" ht="28.8" x14ac:dyDescent="0.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2" t="s">
        <v>335</v>
      </c>
      <c r="H4" s="12" t="s">
        <v>336</v>
      </c>
      <c r="I4" s="7"/>
    </row>
    <row r="5" spans="1:10" ht="30" customHeight="1" x14ac:dyDescent="0.3">
      <c r="A5" s="8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1</v>
      </c>
      <c r="G5" s="6">
        <v>1860.8274438711476</v>
      </c>
      <c r="H5" s="6">
        <v>1860.8274438711476</v>
      </c>
      <c r="I5" s="13">
        <f>G5*(25/100)</f>
        <v>465.20686096778689</v>
      </c>
    </row>
    <row r="6" spans="1:10" ht="30" customHeight="1" x14ac:dyDescent="0.3">
      <c r="A6" s="8" t="s">
        <v>12</v>
      </c>
      <c r="B6" s="7" t="s">
        <v>13</v>
      </c>
      <c r="C6" s="7" t="s">
        <v>9</v>
      </c>
      <c r="D6" s="7" t="s">
        <v>10</v>
      </c>
      <c r="E6" s="7" t="s">
        <v>11</v>
      </c>
      <c r="F6" s="7">
        <v>1</v>
      </c>
      <c r="G6" s="6">
        <v>1860.8493097197038</v>
      </c>
      <c r="H6" s="6">
        <v>1860.8493097197038</v>
      </c>
      <c r="I6" s="13">
        <f>G6*(25/100)</f>
        <v>465.21232742992595</v>
      </c>
    </row>
    <row r="7" spans="1:10" ht="30" customHeight="1" x14ac:dyDescent="0.3">
      <c r="A7" s="8" t="s">
        <v>14</v>
      </c>
      <c r="B7" s="7" t="s">
        <v>15</v>
      </c>
      <c r="C7" s="7" t="s">
        <v>9</v>
      </c>
      <c r="D7" s="7" t="s">
        <v>10</v>
      </c>
      <c r="E7" s="7" t="s">
        <v>11</v>
      </c>
      <c r="F7" s="7">
        <v>1</v>
      </c>
      <c r="G7" s="6">
        <v>4360.5749825686789</v>
      </c>
      <c r="H7" s="6">
        <v>4360.5749825686789</v>
      </c>
      <c r="I7" s="13">
        <f t="shared" ref="I7:I70" si="0">G7*(25/100)</f>
        <v>1090.1437456421697</v>
      </c>
    </row>
    <row r="8" spans="1:10" ht="30" customHeight="1" x14ac:dyDescent="0.3">
      <c r="A8" s="8" t="s">
        <v>16</v>
      </c>
      <c r="B8" s="7" t="s">
        <v>17</v>
      </c>
      <c r="C8" s="7" t="s">
        <v>9</v>
      </c>
      <c r="D8" s="7" t="s">
        <v>10</v>
      </c>
      <c r="E8" s="7" t="s">
        <v>11</v>
      </c>
      <c r="F8" s="7">
        <v>2</v>
      </c>
      <c r="G8" s="6">
        <v>4360.5695161065405</v>
      </c>
      <c r="H8" s="6">
        <v>8721.139032213081</v>
      </c>
      <c r="I8" s="13">
        <f t="shared" si="0"/>
        <v>1090.1423790266351</v>
      </c>
    </row>
    <row r="9" spans="1:10" ht="30" customHeight="1" x14ac:dyDescent="0.3">
      <c r="A9" s="8" t="s">
        <v>18</v>
      </c>
      <c r="B9" s="7" t="s">
        <v>19</v>
      </c>
      <c r="C9" s="7" t="s">
        <v>9</v>
      </c>
      <c r="D9" s="7" t="s">
        <v>10</v>
      </c>
      <c r="E9" s="7" t="s">
        <v>20</v>
      </c>
      <c r="F9" s="7">
        <v>4</v>
      </c>
      <c r="G9" s="6">
        <v>133.67686515130384</v>
      </c>
      <c r="H9" s="6">
        <v>534.70746060521537</v>
      </c>
      <c r="I9" s="13">
        <f t="shared" si="0"/>
        <v>33.419216287825961</v>
      </c>
    </row>
    <row r="10" spans="1:10" ht="30" customHeight="1" x14ac:dyDescent="0.3">
      <c r="A10" s="8" t="s">
        <v>21</v>
      </c>
      <c r="B10" s="7" t="s">
        <v>22</v>
      </c>
      <c r="C10" s="7" t="s">
        <v>9</v>
      </c>
      <c r="D10" s="7" t="s">
        <v>10</v>
      </c>
      <c r="E10" s="7" t="s">
        <v>23</v>
      </c>
      <c r="F10" s="7">
        <v>4</v>
      </c>
      <c r="G10" s="6">
        <v>84.946009531703282</v>
      </c>
      <c r="H10" s="6">
        <v>339.78403812681313</v>
      </c>
      <c r="I10" s="13">
        <f t="shared" si="0"/>
        <v>21.236502382925821</v>
      </c>
    </row>
    <row r="11" spans="1:10" ht="30" customHeight="1" x14ac:dyDescent="0.3">
      <c r="A11" s="8" t="s">
        <v>24</v>
      </c>
      <c r="B11" s="7" t="s">
        <v>25</v>
      </c>
      <c r="C11" s="7" t="s">
        <v>9</v>
      </c>
      <c r="D11" s="7" t="s">
        <v>10</v>
      </c>
      <c r="E11" s="7" t="s">
        <v>26</v>
      </c>
      <c r="F11" s="7">
        <v>2</v>
      </c>
      <c r="G11" s="6">
        <v>191.03341545422123</v>
      </c>
      <c r="H11" s="6">
        <v>382.06683090844245</v>
      </c>
      <c r="I11" s="13">
        <f t="shared" si="0"/>
        <v>47.758353863555307</v>
      </c>
    </row>
    <row r="12" spans="1:10" ht="30" customHeight="1" x14ac:dyDescent="0.3">
      <c r="A12" s="8" t="s">
        <v>24</v>
      </c>
      <c r="B12" s="7" t="s">
        <v>25</v>
      </c>
      <c r="C12" s="7" t="s">
        <v>9</v>
      </c>
      <c r="D12" s="7" t="s">
        <v>10</v>
      </c>
      <c r="E12" s="7" t="s">
        <v>27</v>
      </c>
      <c r="F12" s="7">
        <v>7</v>
      </c>
      <c r="G12" s="6">
        <v>191.03341545422123</v>
      </c>
      <c r="H12" s="6">
        <v>1337.2339081795485</v>
      </c>
      <c r="I12" s="13">
        <f t="shared" si="0"/>
        <v>47.758353863555307</v>
      </c>
    </row>
    <row r="13" spans="1:10" ht="30" customHeight="1" x14ac:dyDescent="0.3">
      <c r="A13" s="8" t="s">
        <v>28</v>
      </c>
      <c r="B13" s="7" t="s">
        <v>29</v>
      </c>
      <c r="C13" s="7" t="s">
        <v>9</v>
      </c>
      <c r="D13" s="7" t="s">
        <v>10</v>
      </c>
      <c r="E13" s="7" t="s">
        <v>30</v>
      </c>
      <c r="F13" s="7">
        <v>8</v>
      </c>
      <c r="G13" s="6">
        <v>417.10062752754146</v>
      </c>
      <c r="H13" s="6">
        <v>3336.8050202203317</v>
      </c>
      <c r="I13" s="13">
        <f t="shared" si="0"/>
        <v>104.27515688188537</v>
      </c>
    </row>
    <row r="14" spans="1:10" ht="30" customHeight="1" x14ac:dyDescent="0.3">
      <c r="A14" s="8" t="s">
        <v>31</v>
      </c>
      <c r="B14" s="7" t="s">
        <v>32</v>
      </c>
      <c r="C14" s="7" t="s">
        <v>9</v>
      </c>
      <c r="D14" s="7" t="s">
        <v>10</v>
      </c>
      <c r="E14" s="7" t="s">
        <v>26</v>
      </c>
      <c r="F14" s="7">
        <v>2</v>
      </c>
      <c r="G14" s="6">
        <v>576.12137777158</v>
      </c>
      <c r="H14" s="6">
        <v>1152.24275554316</v>
      </c>
      <c r="I14" s="13">
        <f t="shared" si="0"/>
        <v>144.030344442895</v>
      </c>
    </row>
    <row r="15" spans="1:10" ht="30" customHeight="1" x14ac:dyDescent="0.3">
      <c r="A15" s="8" t="s">
        <v>33</v>
      </c>
      <c r="B15" s="7" t="s">
        <v>34</v>
      </c>
      <c r="C15" s="7" t="s">
        <v>9</v>
      </c>
      <c r="D15" s="7" t="s">
        <v>10</v>
      </c>
      <c r="E15" s="7" t="s">
        <v>35</v>
      </c>
      <c r="F15" s="7">
        <v>1</v>
      </c>
      <c r="G15" s="6">
        <v>412.21497699065674</v>
      </c>
      <c r="H15" s="6">
        <v>412.21497699065674</v>
      </c>
      <c r="I15" s="13">
        <f t="shared" si="0"/>
        <v>103.05374424766418</v>
      </c>
    </row>
    <row r="16" spans="1:10" ht="30" customHeight="1" x14ac:dyDescent="0.3">
      <c r="A16" s="8" t="s">
        <v>36</v>
      </c>
      <c r="B16" s="7" t="s">
        <v>37</v>
      </c>
      <c r="C16" s="7" t="s">
        <v>9</v>
      </c>
      <c r="D16" s="7" t="s">
        <v>10</v>
      </c>
      <c r="E16" s="7" t="s">
        <v>23</v>
      </c>
      <c r="F16" s="7">
        <v>14</v>
      </c>
      <c r="G16" s="6">
        <v>22.687539784500665</v>
      </c>
      <c r="H16" s="6">
        <v>317.62555698300929</v>
      </c>
      <c r="I16" s="13">
        <f t="shared" si="0"/>
        <v>5.6718849461251661</v>
      </c>
    </row>
    <row r="17" spans="1:9" ht="30" customHeight="1" x14ac:dyDescent="0.3">
      <c r="A17" s="8" t="s">
        <v>38</v>
      </c>
      <c r="B17" s="7" t="s">
        <v>39</v>
      </c>
      <c r="C17" s="7" t="s">
        <v>9</v>
      </c>
      <c r="D17" s="7" t="s">
        <v>10</v>
      </c>
      <c r="E17" s="7" t="s">
        <v>40</v>
      </c>
      <c r="F17" s="7">
        <v>104</v>
      </c>
      <c r="G17" s="6">
        <v>32.849342384201002</v>
      </c>
      <c r="H17" s="6">
        <v>3416.331607956904</v>
      </c>
      <c r="I17" s="13">
        <f t="shared" si="0"/>
        <v>8.2123355960502504</v>
      </c>
    </row>
    <row r="18" spans="1:9" ht="30" customHeight="1" x14ac:dyDescent="0.3">
      <c r="A18" s="8" t="s">
        <v>41</v>
      </c>
      <c r="B18" s="7" t="s">
        <v>42</v>
      </c>
      <c r="C18" s="7" t="s">
        <v>9</v>
      </c>
      <c r="D18" s="7" t="s">
        <v>10</v>
      </c>
      <c r="E18" s="7" t="s">
        <v>23</v>
      </c>
      <c r="F18" s="7">
        <v>56</v>
      </c>
      <c r="G18" s="6">
        <v>45.567665768752597</v>
      </c>
      <c r="H18" s="6">
        <v>2551.7892830501455</v>
      </c>
      <c r="I18" s="13">
        <f t="shared" si="0"/>
        <v>11.391916442188149</v>
      </c>
    </row>
    <row r="19" spans="1:9" ht="30" customHeight="1" x14ac:dyDescent="0.3">
      <c r="A19" s="8" t="s">
        <v>43</v>
      </c>
      <c r="B19" s="7" t="s">
        <v>44</v>
      </c>
      <c r="C19" s="7" t="s">
        <v>9</v>
      </c>
      <c r="D19" s="7" t="s">
        <v>10</v>
      </c>
      <c r="E19" s="7" t="s">
        <v>45</v>
      </c>
      <c r="F19" s="7">
        <v>51</v>
      </c>
      <c r="G19" s="6">
        <v>18.718898271616929</v>
      </c>
      <c r="H19" s="6">
        <v>954.66381185246337</v>
      </c>
      <c r="I19" s="13">
        <f t="shared" si="0"/>
        <v>4.6797245679042323</v>
      </c>
    </row>
    <row r="20" spans="1:9" ht="30" customHeight="1" x14ac:dyDescent="0.3">
      <c r="A20" s="8" t="s">
        <v>46</v>
      </c>
      <c r="B20" s="7" t="s">
        <v>47</v>
      </c>
      <c r="C20" s="7" t="s">
        <v>9</v>
      </c>
      <c r="D20" s="7" t="s">
        <v>10</v>
      </c>
      <c r="E20" s="7" t="s">
        <v>23</v>
      </c>
      <c r="F20" s="7">
        <v>15</v>
      </c>
      <c r="G20" s="6">
        <v>35.052065727310364</v>
      </c>
      <c r="H20" s="6">
        <v>525.78098590965544</v>
      </c>
      <c r="I20" s="13">
        <f t="shared" si="0"/>
        <v>8.7630164318275909</v>
      </c>
    </row>
    <row r="21" spans="1:9" ht="30" customHeight="1" x14ac:dyDescent="0.3">
      <c r="A21" s="8" t="s">
        <v>48</v>
      </c>
      <c r="B21" s="7" t="s">
        <v>49</v>
      </c>
      <c r="C21" s="7" t="s">
        <v>9</v>
      </c>
      <c r="D21" s="7" t="s">
        <v>10</v>
      </c>
      <c r="E21" s="7" t="s">
        <v>50</v>
      </c>
      <c r="F21" s="7">
        <v>2</v>
      </c>
      <c r="G21" s="6">
        <v>2442.0982289778271</v>
      </c>
      <c r="H21" s="6">
        <v>4884.1964579556543</v>
      </c>
      <c r="I21" s="13">
        <f t="shared" si="0"/>
        <v>610.52455724445679</v>
      </c>
    </row>
    <row r="22" spans="1:9" ht="30" customHeight="1" x14ac:dyDescent="0.3">
      <c r="A22" s="8" t="s">
        <v>51</v>
      </c>
      <c r="B22" s="7" t="s">
        <v>52</v>
      </c>
      <c r="C22" s="7" t="s">
        <v>9</v>
      </c>
      <c r="D22" s="7" t="s">
        <v>10</v>
      </c>
      <c r="E22" s="7" t="s">
        <v>26</v>
      </c>
      <c r="F22" s="7">
        <v>2</v>
      </c>
      <c r="G22" s="6">
        <v>4320.7026077255614</v>
      </c>
      <c r="H22" s="6">
        <v>8641.4052154511228</v>
      </c>
      <c r="I22" s="13">
        <f t="shared" si="0"/>
        <v>1080.1756519313903</v>
      </c>
    </row>
    <row r="23" spans="1:9" ht="30" customHeight="1" x14ac:dyDescent="0.3">
      <c r="A23" s="8" t="s">
        <v>53</v>
      </c>
      <c r="B23" s="7" t="s">
        <v>54</v>
      </c>
      <c r="C23" s="7" t="s">
        <v>9</v>
      </c>
      <c r="D23" s="7" t="s">
        <v>10</v>
      </c>
      <c r="E23" s="7" t="s">
        <v>30</v>
      </c>
      <c r="F23" s="7">
        <v>1</v>
      </c>
      <c r="G23" s="6">
        <v>589.63447217961232</v>
      </c>
      <c r="H23" s="6">
        <v>589.63447217961232</v>
      </c>
      <c r="I23" s="13">
        <f t="shared" si="0"/>
        <v>147.40861804490308</v>
      </c>
    </row>
    <row r="24" spans="1:9" ht="30" customHeight="1" x14ac:dyDescent="0.3">
      <c r="A24" s="8" t="s">
        <v>55</v>
      </c>
      <c r="B24" s="7" t="s">
        <v>56</v>
      </c>
      <c r="C24" s="7" t="s">
        <v>9</v>
      </c>
      <c r="D24" s="7" t="s">
        <v>10</v>
      </c>
      <c r="E24" s="7" t="s">
        <v>57</v>
      </c>
      <c r="F24" s="7">
        <v>3</v>
      </c>
      <c r="G24" s="6">
        <v>242.94051038906707</v>
      </c>
      <c r="H24" s="6">
        <v>728.82153116720121</v>
      </c>
      <c r="I24" s="13">
        <f t="shared" si="0"/>
        <v>60.735127597266768</v>
      </c>
    </row>
    <row r="25" spans="1:9" ht="30" customHeight="1" x14ac:dyDescent="0.3">
      <c r="A25" s="8" t="s">
        <v>58</v>
      </c>
      <c r="B25" s="7" t="s">
        <v>59</v>
      </c>
      <c r="C25" s="7" t="s">
        <v>9</v>
      </c>
      <c r="D25" s="7" t="s">
        <v>10</v>
      </c>
      <c r="E25" s="7" t="s">
        <v>35</v>
      </c>
      <c r="F25" s="7">
        <v>4</v>
      </c>
      <c r="G25" s="6">
        <v>239.94488913680098</v>
      </c>
      <c r="H25" s="6">
        <v>959.77955654720392</v>
      </c>
      <c r="I25" s="13">
        <f t="shared" si="0"/>
        <v>59.986222284200245</v>
      </c>
    </row>
    <row r="26" spans="1:9" ht="30" customHeight="1" x14ac:dyDescent="0.3">
      <c r="A26" s="8" t="s">
        <v>58</v>
      </c>
      <c r="B26" s="7" t="s">
        <v>59</v>
      </c>
      <c r="C26" s="7" t="s">
        <v>9</v>
      </c>
      <c r="D26" s="7" t="s">
        <v>10</v>
      </c>
      <c r="E26" s="7" t="s">
        <v>20</v>
      </c>
      <c r="F26" s="7">
        <v>7</v>
      </c>
      <c r="G26" s="6">
        <v>239.94488913680098</v>
      </c>
      <c r="H26" s="6">
        <v>1679.6142239576068</v>
      </c>
      <c r="I26" s="13">
        <f t="shared" si="0"/>
        <v>59.986222284200245</v>
      </c>
    </row>
    <row r="27" spans="1:9" ht="30" customHeight="1" x14ac:dyDescent="0.3">
      <c r="A27" s="8" t="s">
        <v>60</v>
      </c>
      <c r="B27" s="7" t="s">
        <v>61</v>
      </c>
      <c r="C27" s="7" t="s">
        <v>9</v>
      </c>
      <c r="D27" s="7" t="s">
        <v>10</v>
      </c>
      <c r="E27" s="7" t="s">
        <v>27</v>
      </c>
      <c r="F27" s="7">
        <v>2</v>
      </c>
      <c r="G27" s="6">
        <v>278.60370938502297</v>
      </c>
      <c r="H27" s="6">
        <v>557.20741877004593</v>
      </c>
      <c r="I27" s="13">
        <f t="shared" si="0"/>
        <v>69.650927346255742</v>
      </c>
    </row>
    <row r="28" spans="1:9" ht="30" customHeight="1" x14ac:dyDescent="0.3">
      <c r="A28" s="8" t="s">
        <v>62</v>
      </c>
      <c r="B28" s="7" t="s">
        <v>63</v>
      </c>
      <c r="C28" s="7" t="s">
        <v>9</v>
      </c>
      <c r="D28" s="7" t="s">
        <v>10</v>
      </c>
      <c r="E28" s="7" t="s">
        <v>64</v>
      </c>
      <c r="F28" s="7">
        <v>3</v>
      </c>
      <c r="G28" s="6">
        <v>646.67882675591522</v>
      </c>
      <c r="H28" s="6">
        <v>1940.0364802677457</v>
      </c>
      <c r="I28" s="13">
        <f t="shared" si="0"/>
        <v>161.66970668897881</v>
      </c>
    </row>
    <row r="29" spans="1:9" ht="30" customHeight="1" x14ac:dyDescent="0.3">
      <c r="A29" s="8" t="s">
        <v>62</v>
      </c>
      <c r="B29" s="7" t="s">
        <v>63</v>
      </c>
      <c r="C29" s="7" t="s">
        <v>9</v>
      </c>
      <c r="D29" s="7" t="s">
        <v>10</v>
      </c>
      <c r="E29" s="7" t="s">
        <v>65</v>
      </c>
      <c r="F29" s="7">
        <v>6</v>
      </c>
      <c r="G29" s="6">
        <v>646.67882675591522</v>
      </c>
      <c r="H29" s="6">
        <v>3880.0729605354913</v>
      </c>
      <c r="I29" s="13">
        <f t="shared" si="0"/>
        <v>161.66970668897881</v>
      </c>
    </row>
    <row r="30" spans="1:9" ht="30" customHeight="1" x14ac:dyDescent="0.3">
      <c r="A30" s="8" t="s">
        <v>66</v>
      </c>
      <c r="B30" s="7" t="s">
        <v>67</v>
      </c>
      <c r="C30" s="7" t="s">
        <v>9</v>
      </c>
      <c r="D30" s="7" t="s">
        <v>10</v>
      </c>
      <c r="E30" s="7" t="s">
        <v>64</v>
      </c>
      <c r="F30" s="7">
        <v>1</v>
      </c>
      <c r="G30" s="6">
        <v>646.67466183238025</v>
      </c>
      <c r="H30" s="6">
        <v>646.67466183238025</v>
      </c>
      <c r="I30" s="13">
        <f t="shared" si="0"/>
        <v>161.66866545809506</v>
      </c>
    </row>
    <row r="31" spans="1:9" ht="30" customHeight="1" x14ac:dyDescent="0.3">
      <c r="A31" s="8" t="s">
        <v>66</v>
      </c>
      <c r="B31" s="7" t="s">
        <v>67</v>
      </c>
      <c r="C31" s="7" t="s">
        <v>9</v>
      </c>
      <c r="D31" s="7" t="s">
        <v>10</v>
      </c>
      <c r="E31" s="7" t="s">
        <v>65</v>
      </c>
      <c r="F31" s="7">
        <v>6</v>
      </c>
      <c r="G31" s="6">
        <v>646.67466183238025</v>
      </c>
      <c r="H31" s="6">
        <v>3880.0479709942815</v>
      </c>
      <c r="I31" s="13">
        <f t="shared" si="0"/>
        <v>161.66866545809506</v>
      </c>
    </row>
    <row r="32" spans="1:9" ht="30" customHeight="1" x14ac:dyDescent="0.3">
      <c r="A32" s="8" t="s">
        <v>68</v>
      </c>
      <c r="B32" s="7" t="s">
        <v>69</v>
      </c>
      <c r="C32" s="7" t="s">
        <v>9</v>
      </c>
      <c r="D32" s="7" t="s">
        <v>10</v>
      </c>
      <c r="E32" s="7" t="s">
        <v>40</v>
      </c>
      <c r="F32" s="7">
        <v>8</v>
      </c>
      <c r="G32" s="6">
        <v>12.85346860754248</v>
      </c>
      <c r="H32" s="6">
        <v>102.82774886033984</v>
      </c>
      <c r="I32" s="13">
        <f t="shared" si="0"/>
        <v>3.2133671518856199</v>
      </c>
    </row>
    <row r="33" spans="1:9" ht="30" customHeight="1" x14ac:dyDescent="0.3">
      <c r="A33" s="8" t="s">
        <v>70</v>
      </c>
      <c r="B33" s="7" t="s">
        <v>71</v>
      </c>
      <c r="C33" s="7" t="s">
        <v>9</v>
      </c>
      <c r="D33" s="7" t="s">
        <v>10</v>
      </c>
      <c r="E33" s="7" t="s">
        <v>35</v>
      </c>
      <c r="F33" s="7">
        <v>1</v>
      </c>
      <c r="G33" s="6">
        <v>1827.8920094826383</v>
      </c>
      <c r="H33" s="6">
        <v>1827.8920094826383</v>
      </c>
      <c r="I33" s="13">
        <f t="shared" si="0"/>
        <v>456.97300237065957</v>
      </c>
    </row>
    <row r="34" spans="1:9" ht="30" customHeight="1" x14ac:dyDescent="0.3">
      <c r="A34" s="8" t="s">
        <v>70</v>
      </c>
      <c r="B34" s="7" t="s">
        <v>71</v>
      </c>
      <c r="C34" s="7" t="s">
        <v>9</v>
      </c>
      <c r="D34" s="7" t="s">
        <v>10</v>
      </c>
      <c r="E34" s="7" t="s">
        <v>72</v>
      </c>
      <c r="F34" s="7">
        <v>1</v>
      </c>
      <c r="G34" s="6">
        <v>1827.8920094826383</v>
      </c>
      <c r="H34" s="6">
        <v>1827.8920094826383</v>
      </c>
      <c r="I34" s="13">
        <f t="shared" si="0"/>
        <v>456.97300237065957</v>
      </c>
    </row>
    <row r="35" spans="1:9" ht="30" customHeight="1" x14ac:dyDescent="0.3">
      <c r="A35" s="8" t="s">
        <v>73</v>
      </c>
      <c r="B35" s="7" t="s">
        <v>71</v>
      </c>
      <c r="C35" s="7" t="s">
        <v>9</v>
      </c>
      <c r="D35" s="7" t="s">
        <v>10</v>
      </c>
      <c r="E35" s="7" t="s">
        <v>35</v>
      </c>
      <c r="F35" s="7">
        <v>1</v>
      </c>
      <c r="G35" s="6">
        <v>1541.6188537163573</v>
      </c>
      <c r="H35" s="6">
        <v>1541.6188537163573</v>
      </c>
      <c r="I35" s="13">
        <f t="shared" si="0"/>
        <v>385.40471342908933</v>
      </c>
    </row>
    <row r="36" spans="1:9" ht="30" customHeight="1" x14ac:dyDescent="0.3">
      <c r="A36" s="8" t="s">
        <v>74</v>
      </c>
      <c r="B36" s="7" t="s">
        <v>75</v>
      </c>
      <c r="C36" s="7" t="s">
        <v>9</v>
      </c>
      <c r="D36" s="7" t="s">
        <v>10</v>
      </c>
      <c r="E36" s="7" t="s">
        <v>76</v>
      </c>
      <c r="F36" s="7">
        <v>5</v>
      </c>
      <c r="G36" s="6">
        <v>422.25224247235099</v>
      </c>
      <c r="H36" s="6">
        <v>2111.261212361755</v>
      </c>
      <c r="I36" s="13">
        <f t="shared" si="0"/>
        <v>105.56306061808775</v>
      </c>
    </row>
    <row r="37" spans="1:9" ht="30" customHeight="1" x14ac:dyDescent="0.3">
      <c r="A37" s="8" t="s">
        <v>74</v>
      </c>
      <c r="B37" s="7" t="s">
        <v>75</v>
      </c>
      <c r="C37" s="7" t="s">
        <v>9</v>
      </c>
      <c r="D37" s="7" t="s">
        <v>10</v>
      </c>
      <c r="E37" s="7" t="s">
        <v>26</v>
      </c>
      <c r="F37" s="7">
        <v>4</v>
      </c>
      <c r="G37" s="6">
        <v>422.25224247235099</v>
      </c>
      <c r="H37" s="6">
        <v>1689.0089698894039</v>
      </c>
      <c r="I37" s="13">
        <f t="shared" si="0"/>
        <v>105.56306061808775</v>
      </c>
    </row>
    <row r="38" spans="1:9" ht="30" customHeight="1" x14ac:dyDescent="0.3">
      <c r="A38" s="8" t="s">
        <v>74</v>
      </c>
      <c r="B38" s="7" t="s">
        <v>75</v>
      </c>
      <c r="C38" s="7" t="s">
        <v>9</v>
      </c>
      <c r="D38" s="7" t="s">
        <v>10</v>
      </c>
      <c r="E38" s="7" t="s">
        <v>77</v>
      </c>
      <c r="F38" s="7">
        <v>3</v>
      </c>
      <c r="G38" s="6">
        <v>422.25224247235099</v>
      </c>
      <c r="H38" s="6">
        <v>1266.7567274170528</v>
      </c>
      <c r="I38" s="13">
        <f t="shared" si="0"/>
        <v>105.56306061808775</v>
      </c>
    </row>
    <row r="39" spans="1:9" ht="30" customHeight="1" x14ac:dyDescent="0.3">
      <c r="A39" s="8" t="s">
        <v>74</v>
      </c>
      <c r="B39" s="7" t="s">
        <v>75</v>
      </c>
      <c r="C39" s="7" t="s">
        <v>9</v>
      </c>
      <c r="D39" s="7" t="s">
        <v>10</v>
      </c>
      <c r="E39" s="7" t="s">
        <v>72</v>
      </c>
      <c r="F39" s="7">
        <v>1</v>
      </c>
      <c r="G39" s="6">
        <v>422.25224247235099</v>
      </c>
      <c r="H39" s="6">
        <v>422.25224247235099</v>
      </c>
      <c r="I39" s="13">
        <f t="shared" si="0"/>
        <v>105.56306061808775</v>
      </c>
    </row>
    <row r="40" spans="1:9" ht="30" customHeight="1" x14ac:dyDescent="0.3">
      <c r="A40" s="8" t="s">
        <v>78</v>
      </c>
      <c r="B40" s="7" t="s">
        <v>79</v>
      </c>
      <c r="C40" s="7" t="s">
        <v>9</v>
      </c>
      <c r="D40" s="7" t="s">
        <v>10</v>
      </c>
      <c r="E40" s="7" t="s">
        <v>35</v>
      </c>
      <c r="F40" s="7">
        <v>8</v>
      </c>
      <c r="G40" s="6">
        <v>28.944917026913959</v>
      </c>
      <c r="H40" s="6">
        <v>231.55933621531167</v>
      </c>
      <c r="I40" s="13">
        <f t="shared" si="0"/>
        <v>7.2362292567284898</v>
      </c>
    </row>
    <row r="41" spans="1:9" ht="30" customHeight="1" x14ac:dyDescent="0.3">
      <c r="A41" s="8" t="s">
        <v>80</v>
      </c>
      <c r="B41" s="7" t="s">
        <v>81</v>
      </c>
      <c r="C41" s="7" t="s">
        <v>9</v>
      </c>
      <c r="D41" s="7" t="s">
        <v>10</v>
      </c>
      <c r="E41" s="7" t="s">
        <v>82</v>
      </c>
      <c r="F41" s="7">
        <v>68</v>
      </c>
      <c r="G41" s="6">
        <v>10.72284542063821</v>
      </c>
      <c r="H41" s="6">
        <v>729.15348860339827</v>
      </c>
      <c r="I41" s="13">
        <f t="shared" si="0"/>
        <v>2.6807113551595525</v>
      </c>
    </row>
    <row r="42" spans="1:9" ht="30" customHeight="1" x14ac:dyDescent="0.3">
      <c r="A42" s="8" t="s">
        <v>83</v>
      </c>
      <c r="B42" s="7" t="s">
        <v>84</v>
      </c>
      <c r="C42" s="7" t="s">
        <v>9</v>
      </c>
      <c r="D42" s="7" t="s">
        <v>10</v>
      </c>
      <c r="E42" s="7" t="s">
        <v>85</v>
      </c>
      <c r="F42" s="7">
        <v>69</v>
      </c>
      <c r="G42" s="6">
        <v>0.10330294239535848</v>
      </c>
      <c r="H42" s="6">
        <v>7.1279030252797346</v>
      </c>
      <c r="I42" s="13">
        <f t="shared" si="0"/>
        <v>2.5825735598839619E-2</v>
      </c>
    </row>
    <row r="43" spans="1:9" ht="30" customHeight="1" x14ac:dyDescent="0.3">
      <c r="A43" s="8" t="s">
        <v>86</v>
      </c>
      <c r="B43" s="7" t="s">
        <v>87</v>
      </c>
      <c r="C43" s="7" t="s">
        <v>9</v>
      </c>
      <c r="D43" s="7" t="s">
        <v>10</v>
      </c>
      <c r="E43" s="7" t="s">
        <v>88</v>
      </c>
      <c r="F43" s="7">
        <v>233</v>
      </c>
      <c r="G43" s="6">
        <v>8.7302070330772672</v>
      </c>
      <c r="H43" s="6">
        <v>2034.1382387070032</v>
      </c>
      <c r="I43" s="13">
        <f t="shared" si="0"/>
        <v>2.1825517582693168</v>
      </c>
    </row>
    <row r="44" spans="1:9" ht="30" customHeight="1" x14ac:dyDescent="0.3">
      <c r="A44" s="8" t="s">
        <v>89</v>
      </c>
      <c r="B44" s="7" t="s">
        <v>90</v>
      </c>
      <c r="C44" s="7" t="s">
        <v>9</v>
      </c>
      <c r="D44" s="7" t="s">
        <v>10</v>
      </c>
      <c r="E44" s="7" t="s">
        <v>91</v>
      </c>
      <c r="F44" s="7">
        <v>1</v>
      </c>
      <c r="G44" s="6">
        <v>17.69220338983051</v>
      </c>
      <c r="H44" s="6">
        <v>17.69220338983051</v>
      </c>
      <c r="I44" s="13">
        <f t="shared" si="0"/>
        <v>4.4230508474576276</v>
      </c>
    </row>
    <row r="45" spans="1:9" ht="30" customHeight="1" x14ac:dyDescent="0.3">
      <c r="A45" s="8" t="s">
        <v>92</v>
      </c>
      <c r="B45" s="7" t="s">
        <v>93</v>
      </c>
      <c r="C45" s="7" t="s">
        <v>9</v>
      </c>
      <c r="D45" s="7" t="s">
        <v>10</v>
      </c>
      <c r="E45" s="7" t="s">
        <v>91</v>
      </c>
      <c r="F45" s="7">
        <v>21</v>
      </c>
      <c r="G45" s="6">
        <v>33.538531073446329</v>
      </c>
      <c r="H45" s="6">
        <v>704.30915254237289</v>
      </c>
      <c r="I45" s="13">
        <f t="shared" si="0"/>
        <v>8.3846327683615822</v>
      </c>
    </row>
    <row r="46" spans="1:9" ht="30" customHeight="1" x14ac:dyDescent="0.3">
      <c r="A46" s="8" t="s">
        <v>94</v>
      </c>
      <c r="B46" s="7" t="s">
        <v>95</v>
      </c>
      <c r="C46" s="7" t="s">
        <v>9</v>
      </c>
      <c r="D46" s="7" t="s">
        <v>10</v>
      </c>
      <c r="E46" s="7" t="s">
        <v>96</v>
      </c>
      <c r="F46" s="7">
        <v>29</v>
      </c>
      <c r="G46" s="6">
        <v>149.54062697743586</v>
      </c>
      <c r="H46" s="6">
        <v>4336.6781823456404</v>
      </c>
      <c r="I46" s="13">
        <f>G46*(25/100)</f>
        <v>37.385156744358966</v>
      </c>
    </row>
    <row r="47" spans="1:9" ht="30" customHeight="1" x14ac:dyDescent="0.3">
      <c r="A47" s="8" t="s">
        <v>97</v>
      </c>
      <c r="B47" s="7" t="s">
        <v>98</v>
      </c>
      <c r="C47" s="7" t="s">
        <v>9</v>
      </c>
      <c r="D47" s="7" t="s">
        <v>10</v>
      </c>
      <c r="E47" s="7" t="s">
        <v>50</v>
      </c>
      <c r="F47" s="7">
        <v>1</v>
      </c>
      <c r="G47" s="6">
        <v>1185.8505647747875</v>
      </c>
      <c r="H47" s="6">
        <v>1185.8505647747875</v>
      </c>
      <c r="I47" s="13">
        <f t="shared" si="0"/>
        <v>296.46264119369687</v>
      </c>
    </row>
    <row r="48" spans="1:9" ht="30" customHeight="1" x14ac:dyDescent="0.3">
      <c r="A48" s="8" t="s">
        <v>97</v>
      </c>
      <c r="B48" s="7" t="s">
        <v>98</v>
      </c>
      <c r="C48" s="7" t="s">
        <v>9</v>
      </c>
      <c r="D48" s="7" t="s">
        <v>10</v>
      </c>
      <c r="E48" s="7" t="s">
        <v>99</v>
      </c>
      <c r="F48" s="7">
        <v>2</v>
      </c>
      <c r="G48" s="6">
        <v>1185.8505647747875</v>
      </c>
      <c r="H48" s="6">
        <v>2371.7011295495749</v>
      </c>
      <c r="I48" s="13">
        <f t="shared" si="0"/>
        <v>296.46264119369687</v>
      </c>
    </row>
    <row r="49" spans="1:9" ht="30" customHeight="1" x14ac:dyDescent="0.3">
      <c r="A49" s="8" t="s">
        <v>100</v>
      </c>
      <c r="B49" s="7" t="s">
        <v>101</v>
      </c>
      <c r="C49" s="7" t="s">
        <v>9</v>
      </c>
      <c r="D49" s="7" t="s">
        <v>10</v>
      </c>
      <c r="E49" s="7" t="s">
        <v>26</v>
      </c>
      <c r="F49" s="7">
        <v>1</v>
      </c>
      <c r="G49" s="6">
        <v>244.98496722911727</v>
      </c>
      <c r="H49" s="6">
        <v>244.98496722911727</v>
      </c>
      <c r="I49" s="13">
        <f t="shared" si="0"/>
        <v>61.246241807279318</v>
      </c>
    </row>
    <row r="50" spans="1:9" ht="30" customHeight="1" x14ac:dyDescent="0.3">
      <c r="A50" s="8" t="s">
        <v>102</v>
      </c>
      <c r="B50" s="7" t="s">
        <v>103</v>
      </c>
      <c r="C50" s="7" t="s">
        <v>9</v>
      </c>
      <c r="D50" s="7" t="s">
        <v>10</v>
      </c>
      <c r="E50" s="7" t="s">
        <v>26</v>
      </c>
      <c r="F50" s="7">
        <v>1</v>
      </c>
      <c r="G50" s="6">
        <v>226.11473992469666</v>
      </c>
      <c r="H50" s="6">
        <v>226.11473992469666</v>
      </c>
      <c r="I50" s="13">
        <f t="shared" si="0"/>
        <v>56.528684981174166</v>
      </c>
    </row>
    <row r="51" spans="1:9" ht="30" customHeight="1" x14ac:dyDescent="0.3">
      <c r="A51" s="8" t="s">
        <v>104</v>
      </c>
      <c r="B51" s="7" t="s">
        <v>105</v>
      </c>
      <c r="C51" s="7" t="s">
        <v>9</v>
      </c>
      <c r="D51" s="7" t="s">
        <v>10</v>
      </c>
      <c r="E51" s="7" t="s">
        <v>26</v>
      </c>
      <c r="F51" s="7">
        <v>1</v>
      </c>
      <c r="G51" s="6">
        <v>438.58519035002087</v>
      </c>
      <c r="H51" s="6">
        <v>438.58519035002087</v>
      </c>
      <c r="I51" s="13">
        <f t="shared" si="0"/>
        <v>109.64629758750522</v>
      </c>
    </row>
    <row r="52" spans="1:9" ht="30" customHeight="1" x14ac:dyDescent="0.3">
      <c r="A52" s="8" t="s">
        <v>106</v>
      </c>
      <c r="B52" s="7" t="s">
        <v>107</v>
      </c>
      <c r="C52" s="7" t="s">
        <v>9</v>
      </c>
      <c r="D52" s="7" t="s">
        <v>10</v>
      </c>
      <c r="E52" s="7" t="s">
        <v>108</v>
      </c>
      <c r="F52" s="7">
        <v>4</v>
      </c>
      <c r="G52" s="6">
        <v>30.016343606191601</v>
      </c>
      <c r="H52" s="6">
        <v>120.0653744247664</v>
      </c>
      <c r="I52" s="13">
        <f t="shared" si="0"/>
        <v>7.5040859015479002</v>
      </c>
    </row>
    <row r="53" spans="1:9" ht="30" customHeight="1" x14ac:dyDescent="0.3">
      <c r="A53" s="8" t="s">
        <v>109</v>
      </c>
      <c r="B53" s="7" t="s">
        <v>110</v>
      </c>
      <c r="C53" s="7" t="s">
        <v>9</v>
      </c>
      <c r="D53" s="7" t="s">
        <v>10</v>
      </c>
      <c r="E53" s="7" t="s">
        <v>108</v>
      </c>
      <c r="F53" s="7">
        <v>2</v>
      </c>
      <c r="G53" s="6">
        <v>14.343996653186442</v>
      </c>
      <c r="H53" s="6">
        <v>28.687993306372885</v>
      </c>
      <c r="I53" s="13">
        <f t="shared" si="0"/>
        <v>3.5859991632966106</v>
      </c>
    </row>
    <row r="54" spans="1:9" ht="30" customHeight="1" x14ac:dyDescent="0.3">
      <c r="A54" s="8" t="s">
        <v>111</v>
      </c>
      <c r="B54" s="7" t="s">
        <v>112</v>
      </c>
      <c r="C54" s="7" t="s">
        <v>9</v>
      </c>
      <c r="D54" s="7" t="s">
        <v>10</v>
      </c>
      <c r="E54" s="7" t="s">
        <v>99</v>
      </c>
      <c r="F54" s="7">
        <v>1</v>
      </c>
      <c r="G54" s="6">
        <v>1812.8100404406632</v>
      </c>
      <c r="H54" s="6">
        <v>1812.8100404406632</v>
      </c>
      <c r="I54" s="13">
        <f t="shared" si="0"/>
        <v>453.2025101101658</v>
      </c>
    </row>
    <row r="55" spans="1:9" ht="30" customHeight="1" x14ac:dyDescent="0.3">
      <c r="A55" s="8" t="s">
        <v>113</v>
      </c>
      <c r="B55" s="7" t="s">
        <v>114</v>
      </c>
      <c r="C55" s="7" t="s">
        <v>9</v>
      </c>
      <c r="D55" s="7" t="s">
        <v>10</v>
      </c>
      <c r="E55" s="7" t="s">
        <v>20</v>
      </c>
      <c r="F55" s="7">
        <v>9</v>
      </c>
      <c r="G55" s="6">
        <v>248.31586482591956</v>
      </c>
      <c r="H55" s="6">
        <v>2234.8427834332761</v>
      </c>
      <c r="I55" s="13">
        <f t="shared" si="0"/>
        <v>62.07896620647989</v>
      </c>
    </row>
    <row r="56" spans="1:9" ht="30" customHeight="1" x14ac:dyDescent="0.3">
      <c r="A56" s="8" t="s">
        <v>115</v>
      </c>
      <c r="B56" s="7" t="s">
        <v>116</v>
      </c>
      <c r="C56" s="7" t="s">
        <v>9</v>
      </c>
      <c r="D56" s="7" t="s">
        <v>10</v>
      </c>
      <c r="E56" s="7" t="s">
        <v>35</v>
      </c>
      <c r="F56" s="7">
        <v>1</v>
      </c>
      <c r="G56" s="6">
        <v>322.6743271510249</v>
      </c>
      <c r="H56" s="6">
        <v>322.6743271510249</v>
      </c>
      <c r="I56" s="13">
        <f t="shared" si="0"/>
        <v>80.668581787756224</v>
      </c>
    </row>
    <row r="57" spans="1:9" ht="30" customHeight="1" x14ac:dyDescent="0.3">
      <c r="A57" s="8" t="s">
        <v>117</v>
      </c>
      <c r="B57" s="7" t="s">
        <v>118</v>
      </c>
      <c r="C57" s="7" t="s">
        <v>9</v>
      </c>
      <c r="D57" s="7" t="s">
        <v>10</v>
      </c>
      <c r="E57" s="7" t="s">
        <v>27</v>
      </c>
      <c r="F57" s="7">
        <v>4</v>
      </c>
      <c r="G57" s="6">
        <v>744.19322270255179</v>
      </c>
      <c r="H57" s="6">
        <v>2976.7728908102072</v>
      </c>
      <c r="I57" s="13">
        <f t="shared" si="0"/>
        <v>186.04830567563795</v>
      </c>
    </row>
    <row r="58" spans="1:9" ht="30" customHeight="1" x14ac:dyDescent="0.3">
      <c r="A58" s="8" t="s">
        <v>119</v>
      </c>
      <c r="B58" s="7" t="s">
        <v>120</v>
      </c>
      <c r="C58" s="7" t="s">
        <v>9</v>
      </c>
      <c r="D58" s="7" t="s">
        <v>10</v>
      </c>
      <c r="E58" s="7" t="s">
        <v>35</v>
      </c>
      <c r="F58" s="7">
        <v>2</v>
      </c>
      <c r="G58" s="6">
        <v>63.760814391298283</v>
      </c>
      <c r="H58" s="6">
        <v>127.52162878259657</v>
      </c>
      <c r="I58" s="13">
        <f t="shared" si="0"/>
        <v>15.940203597824571</v>
      </c>
    </row>
    <row r="59" spans="1:9" ht="30" customHeight="1" x14ac:dyDescent="0.3">
      <c r="A59" s="8" t="s">
        <v>121</v>
      </c>
      <c r="B59" s="7" t="s">
        <v>122</v>
      </c>
      <c r="C59" s="7" t="s">
        <v>9</v>
      </c>
      <c r="D59" s="7" t="s">
        <v>10</v>
      </c>
      <c r="E59" s="7" t="s">
        <v>20</v>
      </c>
      <c r="F59" s="7">
        <v>1</v>
      </c>
      <c r="G59" s="6">
        <v>508.20605215451121</v>
      </c>
      <c r="H59" s="6">
        <v>508.20605215451121</v>
      </c>
      <c r="I59" s="13">
        <f t="shared" si="0"/>
        <v>127.0515130386278</v>
      </c>
    </row>
    <row r="60" spans="1:9" ht="30" customHeight="1" x14ac:dyDescent="0.3">
      <c r="A60" s="8" t="s">
        <v>123</v>
      </c>
      <c r="B60" s="7" t="s">
        <v>124</v>
      </c>
      <c r="C60" s="7" t="s">
        <v>9</v>
      </c>
      <c r="D60" s="7" t="s">
        <v>10</v>
      </c>
      <c r="E60" s="7" t="s">
        <v>20</v>
      </c>
      <c r="F60" s="7">
        <v>1</v>
      </c>
      <c r="G60" s="6">
        <v>693.67217961232734</v>
      </c>
      <c r="H60" s="6">
        <v>693.67217961232734</v>
      </c>
      <c r="I60" s="13">
        <f t="shared" si="0"/>
        <v>173.41804490308184</v>
      </c>
    </row>
    <row r="61" spans="1:9" ht="30" customHeight="1" x14ac:dyDescent="0.3">
      <c r="A61" s="8" t="s">
        <v>125</v>
      </c>
      <c r="B61" s="7" t="s">
        <v>126</v>
      </c>
      <c r="C61" s="7" t="s">
        <v>9</v>
      </c>
      <c r="D61" s="7" t="s">
        <v>10</v>
      </c>
      <c r="E61" s="7" t="s">
        <v>127</v>
      </c>
      <c r="F61" s="7">
        <v>1</v>
      </c>
      <c r="G61" s="6">
        <v>283.43606191605073</v>
      </c>
      <c r="H61" s="6">
        <v>283.43606191605073</v>
      </c>
      <c r="I61" s="13">
        <f t="shared" si="0"/>
        <v>70.859015479012683</v>
      </c>
    </row>
    <row r="62" spans="1:9" ht="30" customHeight="1" x14ac:dyDescent="0.3">
      <c r="A62" s="8" t="s">
        <v>128</v>
      </c>
      <c r="B62" s="7" t="s">
        <v>129</v>
      </c>
      <c r="C62" s="7" t="s">
        <v>9</v>
      </c>
      <c r="D62" s="7" t="s">
        <v>10</v>
      </c>
      <c r="E62" s="7" t="s">
        <v>20</v>
      </c>
      <c r="F62" s="7">
        <v>3</v>
      </c>
      <c r="G62" s="6">
        <v>13.968632919630027</v>
      </c>
      <c r="H62" s="6">
        <v>41.905898758890082</v>
      </c>
      <c r="I62" s="13">
        <f t="shared" si="0"/>
        <v>3.4921582299075067</v>
      </c>
    </row>
    <row r="63" spans="1:9" ht="30" customHeight="1" x14ac:dyDescent="0.3">
      <c r="A63" s="8" t="s">
        <v>130</v>
      </c>
      <c r="B63" s="7" t="s">
        <v>131</v>
      </c>
      <c r="C63" s="7" t="s">
        <v>9</v>
      </c>
      <c r="D63" s="7" t="s">
        <v>10</v>
      </c>
      <c r="E63" s="7" t="s">
        <v>26</v>
      </c>
      <c r="F63" s="7">
        <v>1</v>
      </c>
      <c r="G63" s="6">
        <v>70.561093292427842</v>
      </c>
      <c r="H63" s="6">
        <v>70.561093292427842</v>
      </c>
      <c r="I63" s="13">
        <f t="shared" si="0"/>
        <v>17.64027332310696</v>
      </c>
    </row>
    <row r="64" spans="1:9" ht="30" customHeight="1" x14ac:dyDescent="0.3">
      <c r="A64" s="8" t="s">
        <v>132</v>
      </c>
      <c r="B64" s="7" t="s">
        <v>133</v>
      </c>
      <c r="C64" s="7" t="s">
        <v>9</v>
      </c>
      <c r="D64" s="7" t="s">
        <v>10</v>
      </c>
      <c r="E64" s="7" t="s">
        <v>134</v>
      </c>
      <c r="F64" s="7">
        <v>2</v>
      </c>
      <c r="G64" s="6">
        <v>14.627696643182761</v>
      </c>
      <c r="H64" s="6">
        <v>29.255393286365521</v>
      </c>
      <c r="I64" s="13">
        <f t="shared" si="0"/>
        <v>3.6569241607956902</v>
      </c>
    </row>
    <row r="65" spans="1:9" ht="30" customHeight="1" x14ac:dyDescent="0.3">
      <c r="A65" s="8" t="s">
        <v>135</v>
      </c>
      <c r="B65" s="7" t="s">
        <v>136</v>
      </c>
      <c r="C65" s="7" t="s">
        <v>9</v>
      </c>
      <c r="D65" s="7" t="s">
        <v>10</v>
      </c>
      <c r="E65" s="7" t="s">
        <v>137</v>
      </c>
      <c r="F65" s="7">
        <v>2</v>
      </c>
      <c r="G65" s="6">
        <v>36.378131164525485</v>
      </c>
      <c r="H65" s="6">
        <v>72.756262329050969</v>
      </c>
      <c r="I65" s="13">
        <f t="shared" si="0"/>
        <v>9.0945327911313711</v>
      </c>
    </row>
    <row r="66" spans="1:9" ht="30" customHeight="1" x14ac:dyDescent="0.3">
      <c r="A66" s="8" t="s">
        <v>138</v>
      </c>
      <c r="B66" s="7" t="s">
        <v>139</v>
      </c>
      <c r="C66" s="7" t="s">
        <v>9</v>
      </c>
      <c r="D66" s="7" t="s">
        <v>10</v>
      </c>
      <c r="E66" s="7" t="s">
        <v>91</v>
      </c>
      <c r="F66" s="7">
        <v>2</v>
      </c>
      <c r="G66" s="6">
        <v>16.952012847078326</v>
      </c>
      <c r="H66" s="6">
        <v>33.904025694156651</v>
      </c>
      <c r="I66" s="13">
        <f t="shared" si="0"/>
        <v>4.2380032117695814</v>
      </c>
    </row>
    <row r="67" spans="1:9" ht="30" customHeight="1" x14ac:dyDescent="0.3">
      <c r="A67" s="8" t="s">
        <v>140</v>
      </c>
      <c r="B67" s="7" t="s">
        <v>141</v>
      </c>
      <c r="C67" s="7" t="s">
        <v>9</v>
      </c>
      <c r="D67" s="7" t="s">
        <v>10</v>
      </c>
      <c r="E67" s="7" t="s">
        <v>40</v>
      </c>
      <c r="F67" s="7">
        <v>6</v>
      </c>
      <c r="G67" s="6">
        <v>12.954188976377951</v>
      </c>
      <c r="H67" s="6">
        <v>77.725133858267711</v>
      </c>
      <c r="I67" s="13">
        <f t="shared" si="0"/>
        <v>3.2385472440944878</v>
      </c>
    </row>
    <row r="68" spans="1:9" ht="30" customHeight="1" x14ac:dyDescent="0.3">
      <c r="A68" s="8" t="s">
        <v>142</v>
      </c>
      <c r="B68" s="7" t="s">
        <v>143</v>
      </c>
      <c r="C68" s="7" t="s">
        <v>9</v>
      </c>
      <c r="D68" s="7" t="s">
        <v>10</v>
      </c>
      <c r="E68" s="7" t="s">
        <v>26</v>
      </c>
      <c r="F68" s="7">
        <v>1</v>
      </c>
      <c r="G68" s="6">
        <v>85.714126342211685</v>
      </c>
      <c r="H68" s="6">
        <v>85.714126342211685</v>
      </c>
      <c r="I68" s="13">
        <f t="shared" si="0"/>
        <v>21.428531585552921</v>
      </c>
    </row>
    <row r="69" spans="1:9" ht="30" customHeight="1" x14ac:dyDescent="0.3">
      <c r="A69" s="8" t="s">
        <v>144</v>
      </c>
      <c r="B69" s="7" t="s">
        <v>145</v>
      </c>
      <c r="C69" s="7" t="s">
        <v>9</v>
      </c>
      <c r="D69" s="7" t="s">
        <v>10</v>
      </c>
      <c r="E69" s="7" t="s">
        <v>35</v>
      </c>
      <c r="F69" s="7">
        <v>19</v>
      </c>
      <c r="G69" s="6">
        <v>16.399386417514989</v>
      </c>
      <c r="H69" s="6">
        <v>311.58834193278483</v>
      </c>
      <c r="I69" s="13">
        <f t="shared" si="0"/>
        <v>4.0998466043787474</v>
      </c>
    </row>
    <row r="70" spans="1:9" ht="30" customHeight="1" x14ac:dyDescent="0.3">
      <c r="A70" s="8" t="s">
        <v>146</v>
      </c>
      <c r="B70" s="7" t="s">
        <v>147</v>
      </c>
      <c r="C70" s="7" t="s">
        <v>9</v>
      </c>
      <c r="D70" s="7" t="s">
        <v>10</v>
      </c>
      <c r="E70" s="7" t="s">
        <v>127</v>
      </c>
      <c r="F70" s="7">
        <v>2</v>
      </c>
      <c r="G70" s="6">
        <v>1916.4760284479148</v>
      </c>
      <c r="H70" s="6">
        <v>3832.9520568958296</v>
      </c>
      <c r="I70" s="13">
        <f t="shared" si="0"/>
        <v>479.1190071119787</v>
      </c>
    </row>
    <row r="71" spans="1:9" ht="30" customHeight="1" x14ac:dyDescent="0.3">
      <c r="A71" s="8" t="s">
        <v>148</v>
      </c>
      <c r="B71" s="7" t="s">
        <v>149</v>
      </c>
      <c r="C71" s="7" t="s">
        <v>9</v>
      </c>
      <c r="D71" s="7" t="s">
        <v>10</v>
      </c>
      <c r="E71" s="7" t="s">
        <v>57</v>
      </c>
      <c r="F71" s="7">
        <v>2</v>
      </c>
      <c r="G71" s="6">
        <v>2225.7356575094122</v>
      </c>
      <c r="H71" s="6">
        <v>4451.4713150188245</v>
      </c>
      <c r="I71" s="13">
        <f t="shared" ref="I71:I134" si="1">G71*(25/100)</f>
        <v>556.43391437735306</v>
      </c>
    </row>
    <row r="72" spans="1:9" ht="30" customHeight="1" x14ac:dyDescent="0.3">
      <c r="A72" s="8" t="s">
        <v>150</v>
      </c>
      <c r="B72" s="7" t="s">
        <v>151</v>
      </c>
      <c r="C72" s="7" t="s">
        <v>9</v>
      </c>
      <c r="D72" s="7" t="s">
        <v>10</v>
      </c>
      <c r="E72" s="7" t="s">
        <v>76</v>
      </c>
      <c r="F72" s="7">
        <v>1</v>
      </c>
      <c r="G72" s="6">
        <v>532.53180867382503</v>
      </c>
      <c r="H72" s="6">
        <v>532.53180867382503</v>
      </c>
      <c r="I72" s="13">
        <f t="shared" si="1"/>
        <v>133.13295216845626</v>
      </c>
    </row>
    <row r="73" spans="1:9" ht="30" customHeight="1" x14ac:dyDescent="0.3">
      <c r="A73" s="8" t="s">
        <v>152</v>
      </c>
      <c r="B73" s="7" t="s">
        <v>153</v>
      </c>
      <c r="C73" s="7" t="s">
        <v>9</v>
      </c>
      <c r="D73" s="7" t="s">
        <v>10</v>
      </c>
      <c r="E73" s="7" t="s">
        <v>76</v>
      </c>
      <c r="F73" s="7">
        <v>1</v>
      </c>
      <c r="G73" s="6">
        <v>532.53180867382503</v>
      </c>
      <c r="H73" s="6">
        <v>532.53180867382503</v>
      </c>
      <c r="I73" s="13">
        <f t="shared" si="1"/>
        <v>133.13295216845626</v>
      </c>
    </row>
    <row r="74" spans="1:9" ht="30" customHeight="1" x14ac:dyDescent="0.3">
      <c r="A74" s="8" t="s">
        <v>154</v>
      </c>
      <c r="B74" s="7" t="s">
        <v>155</v>
      </c>
      <c r="C74" s="7" t="s">
        <v>9</v>
      </c>
      <c r="D74" s="7" t="s">
        <v>10</v>
      </c>
      <c r="E74" s="7" t="s">
        <v>108</v>
      </c>
      <c r="F74" s="7">
        <v>1</v>
      </c>
      <c r="G74" s="6">
        <v>128.59305536187421</v>
      </c>
      <c r="H74" s="6">
        <v>128.59305536187421</v>
      </c>
      <c r="I74" s="13">
        <f t="shared" si="1"/>
        <v>32.148263840468552</v>
      </c>
    </row>
    <row r="75" spans="1:9" ht="30" customHeight="1" x14ac:dyDescent="0.3">
      <c r="A75" s="8" t="s">
        <v>156</v>
      </c>
      <c r="B75" s="7" t="s">
        <v>157</v>
      </c>
      <c r="C75" s="7" t="s">
        <v>9</v>
      </c>
      <c r="D75" s="7" t="s">
        <v>10</v>
      </c>
      <c r="E75" s="7" t="s">
        <v>20</v>
      </c>
      <c r="F75" s="7">
        <v>1</v>
      </c>
      <c r="G75" s="6">
        <v>319.29605354901685</v>
      </c>
      <c r="H75" s="6">
        <v>319.29605354901685</v>
      </c>
      <c r="I75" s="13">
        <f t="shared" si="1"/>
        <v>79.824013387254212</v>
      </c>
    </row>
    <row r="76" spans="1:9" ht="30" customHeight="1" x14ac:dyDescent="0.3">
      <c r="A76" s="8" t="s">
        <v>158</v>
      </c>
      <c r="B76" s="7" t="s">
        <v>159</v>
      </c>
      <c r="C76" s="7" t="s">
        <v>9</v>
      </c>
      <c r="D76" s="7" t="s">
        <v>10</v>
      </c>
      <c r="E76" s="7" t="s">
        <v>27</v>
      </c>
      <c r="F76" s="7">
        <v>1</v>
      </c>
      <c r="G76" s="6">
        <v>319.29605354901685</v>
      </c>
      <c r="H76" s="6">
        <v>319.29605354901685</v>
      </c>
      <c r="I76" s="13">
        <f t="shared" si="1"/>
        <v>79.824013387254212</v>
      </c>
    </row>
    <row r="77" spans="1:9" ht="30" customHeight="1" x14ac:dyDescent="0.3">
      <c r="A77" s="8" t="s">
        <v>160</v>
      </c>
      <c r="B77" s="7" t="s">
        <v>161</v>
      </c>
      <c r="C77" s="7" t="s">
        <v>9</v>
      </c>
      <c r="D77" s="7" t="s">
        <v>10</v>
      </c>
      <c r="E77" s="7" t="s">
        <v>162</v>
      </c>
      <c r="F77" s="7">
        <v>8</v>
      </c>
      <c r="G77" s="6">
        <v>332.76541625993582</v>
      </c>
      <c r="H77" s="6">
        <v>2662.1233300794865</v>
      </c>
      <c r="I77" s="13">
        <f t="shared" si="1"/>
        <v>83.191354064983955</v>
      </c>
    </row>
    <row r="78" spans="1:9" ht="30" customHeight="1" x14ac:dyDescent="0.3">
      <c r="A78" s="8" t="s">
        <v>163</v>
      </c>
      <c r="B78" s="7" t="s">
        <v>164</v>
      </c>
      <c r="C78" s="7" t="s">
        <v>9</v>
      </c>
      <c r="D78" s="7" t="s">
        <v>10</v>
      </c>
      <c r="E78" s="7" t="s">
        <v>35</v>
      </c>
      <c r="F78" s="7">
        <v>2</v>
      </c>
      <c r="G78" s="6">
        <v>108.88099288802118</v>
      </c>
      <c r="H78" s="6">
        <v>217.76198577604237</v>
      </c>
      <c r="I78" s="13">
        <f t="shared" si="1"/>
        <v>27.220248222005296</v>
      </c>
    </row>
    <row r="79" spans="1:9" ht="30" customHeight="1" x14ac:dyDescent="0.3">
      <c r="A79" s="8" t="s">
        <v>165</v>
      </c>
      <c r="B79" s="7" t="s">
        <v>166</v>
      </c>
      <c r="C79" s="7" t="s">
        <v>9</v>
      </c>
      <c r="D79" s="7" t="s">
        <v>10</v>
      </c>
      <c r="E79" s="7" t="s">
        <v>26</v>
      </c>
      <c r="F79" s="7">
        <v>1</v>
      </c>
      <c r="G79" s="6">
        <v>207.72556128852321</v>
      </c>
      <c r="H79" s="6">
        <v>207.72556128852321</v>
      </c>
      <c r="I79" s="13">
        <f t="shared" si="1"/>
        <v>51.931390322130802</v>
      </c>
    </row>
    <row r="80" spans="1:9" ht="30" customHeight="1" x14ac:dyDescent="0.3">
      <c r="A80" s="8" t="s">
        <v>165</v>
      </c>
      <c r="B80" s="7" t="s">
        <v>166</v>
      </c>
      <c r="C80" s="7" t="s">
        <v>9</v>
      </c>
      <c r="D80" s="7" t="s">
        <v>10</v>
      </c>
      <c r="E80" s="7" t="s">
        <v>167</v>
      </c>
      <c r="F80" s="7">
        <v>5</v>
      </c>
      <c r="G80" s="6">
        <v>207.72556128852321</v>
      </c>
      <c r="H80" s="6">
        <v>1038.627806442616</v>
      </c>
      <c r="I80" s="13">
        <f t="shared" si="1"/>
        <v>51.931390322130802</v>
      </c>
    </row>
    <row r="81" spans="1:9" ht="30" customHeight="1" x14ac:dyDescent="0.3">
      <c r="A81" s="8" t="s">
        <v>168</v>
      </c>
      <c r="B81" s="7" t="s">
        <v>169</v>
      </c>
      <c r="C81" s="7" t="s">
        <v>9</v>
      </c>
      <c r="D81" s="7" t="s">
        <v>10</v>
      </c>
      <c r="E81" s="7" t="s">
        <v>99</v>
      </c>
      <c r="F81" s="7">
        <v>1</v>
      </c>
      <c r="G81" s="6">
        <v>474.80596848417235</v>
      </c>
      <c r="H81" s="6">
        <v>474.80596848417235</v>
      </c>
      <c r="I81" s="13">
        <f t="shared" si="1"/>
        <v>118.70149212104309</v>
      </c>
    </row>
    <row r="82" spans="1:9" ht="30" customHeight="1" x14ac:dyDescent="0.3">
      <c r="A82" s="8" t="s">
        <v>168</v>
      </c>
      <c r="B82" s="7" t="s">
        <v>169</v>
      </c>
      <c r="C82" s="7" t="s">
        <v>9</v>
      </c>
      <c r="D82" s="7" t="s">
        <v>10</v>
      </c>
      <c r="E82" s="7" t="s">
        <v>170</v>
      </c>
      <c r="F82" s="7">
        <v>2</v>
      </c>
      <c r="G82" s="6">
        <v>474.80596848417235</v>
      </c>
      <c r="H82" s="6">
        <v>949.61193696834471</v>
      </c>
      <c r="I82" s="13">
        <f t="shared" si="1"/>
        <v>118.70149212104309</v>
      </c>
    </row>
    <row r="83" spans="1:9" ht="30" customHeight="1" x14ac:dyDescent="0.3">
      <c r="A83" s="8" t="s">
        <v>171</v>
      </c>
      <c r="B83" s="7" t="s">
        <v>172</v>
      </c>
      <c r="C83" s="7" t="s">
        <v>9</v>
      </c>
      <c r="D83" s="7" t="s">
        <v>10</v>
      </c>
      <c r="E83" s="7" t="s">
        <v>127</v>
      </c>
      <c r="F83" s="7">
        <v>4</v>
      </c>
      <c r="G83" s="6">
        <v>139.60251011016595</v>
      </c>
      <c r="H83" s="6">
        <v>558.41004044066381</v>
      </c>
      <c r="I83" s="13">
        <f t="shared" si="1"/>
        <v>34.900627527541488</v>
      </c>
    </row>
    <row r="84" spans="1:9" ht="30" customHeight="1" x14ac:dyDescent="0.3">
      <c r="A84" s="8" t="s">
        <v>173</v>
      </c>
      <c r="B84" s="7" t="s">
        <v>174</v>
      </c>
      <c r="C84" s="7" t="s">
        <v>9</v>
      </c>
      <c r="D84" s="7" t="s">
        <v>10</v>
      </c>
      <c r="E84" s="7" t="s">
        <v>26</v>
      </c>
      <c r="F84" s="7">
        <v>2</v>
      </c>
      <c r="G84" s="6">
        <v>359.56201366615528</v>
      </c>
      <c r="H84" s="6">
        <v>719.12402733231056</v>
      </c>
      <c r="I84" s="13">
        <f t="shared" si="1"/>
        <v>89.89050341653882</v>
      </c>
    </row>
    <row r="85" spans="1:9" ht="30" customHeight="1" x14ac:dyDescent="0.3">
      <c r="A85" s="8" t="s">
        <v>173</v>
      </c>
      <c r="B85" s="7" t="s">
        <v>174</v>
      </c>
      <c r="C85" s="7" t="s">
        <v>9</v>
      </c>
      <c r="D85" s="7" t="s">
        <v>10</v>
      </c>
      <c r="E85" s="7" t="s">
        <v>99</v>
      </c>
      <c r="F85" s="7">
        <v>1</v>
      </c>
      <c r="G85" s="6">
        <v>359.56201366615528</v>
      </c>
      <c r="H85" s="6">
        <v>359.56201366615528</v>
      </c>
      <c r="I85" s="13">
        <f t="shared" si="1"/>
        <v>89.89050341653882</v>
      </c>
    </row>
    <row r="86" spans="1:9" ht="30" customHeight="1" x14ac:dyDescent="0.3">
      <c r="A86" s="8" t="s">
        <v>175</v>
      </c>
      <c r="B86" s="7" t="s">
        <v>176</v>
      </c>
      <c r="C86" s="7" t="s">
        <v>9</v>
      </c>
      <c r="D86" s="7" t="s">
        <v>10</v>
      </c>
      <c r="E86" s="7" t="s">
        <v>177</v>
      </c>
      <c r="F86" s="7">
        <v>1</v>
      </c>
      <c r="G86" s="6">
        <v>673.24947706038199</v>
      </c>
      <c r="H86" s="6">
        <v>673.24947706038199</v>
      </c>
      <c r="I86" s="13">
        <f t="shared" si="1"/>
        <v>168.3123692650955</v>
      </c>
    </row>
    <row r="87" spans="1:9" ht="30" customHeight="1" x14ac:dyDescent="0.3">
      <c r="A87" s="8" t="s">
        <v>178</v>
      </c>
      <c r="B87" s="7" t="s">
        <v>179</v>
      </c>
      <c r="C87" s="7" t="s">
        <v>9</v>
      </c>
      <c r="D87" s="7" t="s">
        <v>10</v>
      </c>
      <c r="E87" s="7" t="s">
        <v>180</v>
      </c>
      <c r="F87" s="7">
        <v>1</v>
      </c>
      <c r="G87" s="6">
        <v>359.56201366615528</v>
      </c>
      <c r="H87" s="6">
        <v>359.56201366615528</v>
      </c>
      <c r="I87" s="13">
        <f t="shared" si="1"/>
        <v>89.89050341653882</v>
      </c>
    </row>
    <row r="88" spans="1:9" ht="30" customHeight="1" x14ac:dyDescent="0.3">
      <c r="A88" s="8" t="s">
        <v>181</v>
      </c>
      <c r="B88" s="7" t="s">
        <v>182</v>
      </c>
      <c r="C88" s="7" t="s">
        <v>9</v>
      </c>
      <c r="D88" s="7" t="s">
        <v>10</v>
      </c>
      <c r="E88" s="7" t="s">
        <v>20</v>
      </c>
      <c r="F88" s="7">
        <v>2</v>
      </c>
      <c r="G88" s="6">
        <v>269.48565053688463</v>
      </c>
      <c r="H88" s="6">
        <v>538.97130107376927</v>
      </c>
      <c r="I88" s="13">
        <f t="shared" si="1"/>
        <v>67.371412634221159</v>
      </c>
    </row>
    <row r="89" spans="1:9" ht="30" customHeight="1" x14ac:dyDescent="0.3">
      <c r="A89" s="8" t="s">
        <v>183</v>
      </c>
      <c r="B89" s="7" t="s">
        <v>184</v>
      </c>
      <c r="C89" s="7" t="s">
        <v>9</v>
      </c>
      <c r="D89" s="7" t="s">
        <v>10</v>
      </c>
      <c r="E89" s="7" t="s">
        <v>99</v>
      </c>
      <c r="F89" s="7">
        <v>1</v>
      </c>
      <c r="G89" s="6">
        <v>293.28662669083803</v>
      </c>
      <c r="H89" s="6">
        <v>293.28662669083803</v>
      </c>
      <c r="I89" s="13">
        <f t="shared" si="1"/>
        <v>73.321656672709508</v>
      </c>
    </row>
    <row r="90" spans="1:9" ht="30" customHeight="1" x14ac:dyDescent="0.3">
      <c r="A90" s="8" t="s">
        <v>183</v>
      </c>
      <c r="B90" s="7" t="s">
        <v>184</v>
      </c>
      <c r="C90" s="7" t="s">
        <v>9</v>
      </c>
      <c r="D90" s="7" t="s">
        <v>10</v>
      </c>
      <c r="E90" s="7" t="s">
        <v>35</v>
      </c>
      <c r="F90" s="7">
        <v>2</v>
      </c>
      <c r="G90" s="6">
        <v>293.28662669083803</v>
      </c>
      <c r="H90" s="6">
        <v>586.57325338167607</v>
      </c>
      <c r="I90" s="13">
        <f t="shared" si="1"/>
        <v>73.321656672709508</v>
      </c>
    </row>
    <row r="91" spans="1:9" ht="30" customHeight="1" x14ac:dyDescent="0.3">
      <c r="A91" s="8" t="s">
        <v>183</v>
      </c>
      <c r="B91" s="7" t="s">
        <v>184</v>
      </c>
      <c r="C91" s="7" t="s">
        <v>9</v>
      </c>
      <c r="D91" s="7" t="s">
        <v>10</v>
      </c>
      <c r="E91" s="7" t="s">
        <v>20</v>
      </c>
      <c r="F91" s="7">
        <v>1</v>
      </c>
      <c r="G91" s="6">
        <v>293.28662669083803</v>
      </c>
      <c r="H91" s="6">
        <v>293.28662669083803</v>
      </c>
      <c r="I91" s="13">
        <f t="shared" si="1"/>
        <v>73.321656672709508</v>
      </c>
    </row>
    <row r="92" spans="1:9" ht="30" customHeight="1" x14ac:dyDescent="0.3">
      <c r="A92" s="8" t="s">
        <v>185</v>
      </c>
      <c r="B92" s="7" t="s">
        <v>186</v>
      </c>
      <c r="C92" s="7" t="s">
        <v>9</v>
      </c>
      <c r="D92" s="7" t="s">
        <v>10</v>
      </c>
      <c r="E92" s="7" t="s">
        <v>35</v>
      </c>
      <c r="F92" s="7">
        <v>1</v>
      </c>
      <c r="G92" s="6">
        <v>199.48213638265236</v>
      </c>
      <c r="H92" s="6">
        <v>199.48213638265236</v>
      </c>
      <c r="I92" s="13">
        <f t="shared" si="1"/>
        <v>49.870534095663089</v>
      </c>
    </row>
    <row r="93" spans="1:9" ht="30" customHeight="1" x14ac:dyDescent="0.3">
      <c r="A93" s="8" t="s">
        <v>185</v>
      </c>
      <c r="B93" s="7" t="s">
        <v>186</v>
      </c>
      <c r="C93" s="7" t="s">
        <v>9</v>
      </c>
      <c r="D93" s="7" t="s">
        <v>10</v>
      </c>
      <c r="E93" s="7" t="s">
        <v>167</v>
      </c>
      <c r="F93" s="7">
        <v>1</v>
      </c>
      <c r="G93" s="6">
        <v>199.48213638265236</v>
      </c>
      <c r="H93" s="6">
        <v>199.48213638265236</v>
      </c>
      <c r="I93" s="13">
        <f t="shared" si="1"/>
        <v>49.870534095663089</v>
      </c>
    </row>
    <row r="94" spans="1:9" ht="30" customHeight="1" x14ac:dyDescent="0.3">
      <c r="A94" s="8" t="s">
        <v>187</v>
      </c>
      <c r="B94" s="7" t="s">
        <v>188</v>
      </c>
      <c r="C94" s="7" t="s">
        <v>9</v>
      </c>
      <c r="D94" s="7" t="s">
        <v>10</v>
      </c>
      <c r="E94" s="7" t="s">
        <v>26</v>
      </c>
      <c r="F94" s="7">
        <v>4</v>
      </c>
      <c r="G94" s="6">
        <v>199.48213638265236</v>
      </c>
      <c r="H94" s="6">
        <v>797.92854553060943</v>
      </c>
      <c r="I94" s="13">
        <f t="shared" si="1"/>
        <v>49.870534095663089</v>
      </c>
    </row>
    <row r="95" spans="1:9" ht="30" customHeight="1" x14ac:dyDescent="0.3">
      <c r="A95" s="8" t="s">
        <v>189</v>
      </c>
      <c r="B95" s="7" t="s">
        <v>190</v>
      </c>
      <c r="C95" s="7" t="s">
        <v>9</v>
      </c>
      <c r="D95" s="7" t="s">
        <v>10</v>
      </c>
      <c r="E95" s="7" t="s">
        <v>99</v>
      </c>
      <c r="F95" s="7">
        <v>2</v>
      </c>
      <c r="G95" s="6">
        <v>211.90193836285033</v>
      </c>
      <c r="H95" s="6">
        <v>423.80387672570066</v>
      </c>
      <c r="I95" s="13">
        <f t="shared" si="1"/>
        <v>52.975484590712583</v>
      </c>
    </row>
    <row r="96" spans="1:9" ht="30" customHeight="1" x14ac:dyDescent="0.3">
      <c r="A96" s="8" t="s">
        <v>191</v>
      </c>
      <c r="B96" s="7" t="s">
        <v>192</v>
      </c>
      <c r="C96" s="7" t="s">
        <v>9</v>
      </c>
      <c r="D96" s="7" t="s">
        <v>10</v>
      </c>
      <c r="E96" s="7" t="s">
        <v>26</v>
      </c>
      <c r="F96" s="7">
        <v>3</v>
      </c>
      <c r="G96" s="6">
        <v>211.90193836285033</v>
      </c>
      <c r="H96" s="6">
        <v>635.70581508855093</v>
      </c>
      <c r="I96" s="13">
        <f t="shared" si="1"/>
        <v>52.975484590712583</v>
      </c>
    </row>
    <row r="97" spans="1:9" ht="30" customHeight="1" x14ac:dyDescent="0.3">
      <c r="A97" s="8" t="s">
        <v>191</v>
      </c>
      <c r="B97" s="7" t="s">
        <v>192</v>
      </c>
      <c r="C97" s="7" t="s">
        <v>9</v>
      </c>
      <c r="D97" s="7" t="s">
        <v>10</v>
      </c>
      <c r="E97" s="7" t="s">
        <v>35</v>
      </c>
      <c r="F97" s="7">
        <v>1</v>
      </c>
      <c r="G97" s="6">
        <v>211.90193836285033</v>
      </c>
      <c r="H97" s="6">
        <v>211.90193836285033</v>
      </c>
      <c r="I97" s="13">
        <f t="shared" si="1"/>
        <v>52.975484590712583</v>
      </c>
    </row>
    <row r="98" spans="1:9" ht="30" customHeight="1" x14ac:dyDescent="0.3">
      <c r="A98" s="8" t="s">
        <v>193</v>
      </c>
      <c r="B98" s="7" t="s">
        <v>194</v>
      </c>
      <c r="C98" s="7" t="s">
        <v>9</v>
      </c>
      <c r="D98" s="7" t="s">
        <v>10</v>
      </c>
      <c r="E98" s="7" t="s">
        <v>26</v>
      </c>
      <c r="F98" s="7">
        <v>1</v>
      </c>
      <c r="G98" s="6">
        <v>1133.4271928601308</v>
      </c>
      <c r="H98" s="6">
        <v>1133.4271928601308</v>
      </c>
      <c r="I98" s="13">
        <f t="shared" si="1"/>
        <v>283.35679821503271</v>
      </c>
    </row>
    <row r="99" spans="1:9" ht="30" customHeight="1" x14ac:dyDescent="0.3">
      <c r="A99" s="8" t="s">
        <v>195</v>
      </c>
      <c r="B99" s="7" t="s">
        <v>196</v>
      </c>
      <c r="C99" s="7" t="s">
        <v>9</v>
      </c>
      <c r="D99" s="7" t="s">
        <v>10</v>
      </c>
      <c r="E99" s="7" t="s">
        <v>26</v>
      </c>
      <c r="F99" s="7">
        <v>1</v>
      </c>
      <c r="G99" s="6">
        <v>131.35908520429507</v>
      </c>
      <c r="H99" s="6">
        <v>131.35908520429507</v>
      </c>
      <c r="I99" s="13">
        <f t="shared" si="1"/>
        <v>32.839771301073768</v>
      </c>
    </row>
    <row r="100" spans="1:9" ht="30" customHeight="1" x14ac:dyDescent="0.3">
      <c r="A100" s="8" t="s">
        <v>195</v>
      </c>
      <c r="B100" s="7" t="s">
        <v>196</v>
      </c>
      <c r="C100" s="7" t="s">
        <v>9</v>
      </c>
      <c r="D100" s="7" t="s">
        <v>10</v>
      </c>
      <c r="E100" s="7" t="s">
        <v>167</v>
      </c>
      <c r="F100" s="7">
        <v>4</v>
      </c>
      <c r="G100" s="6">
        <v>131.35908520429507</v>
      </c>
      <c r="H100" s="6">
        <v>525.43634081718028</v>
      </c>
      <c r="I100" s="13">
        <f t="shared" si="1"/>
        <v>32.839771301073768</v>
      </c>
    </row>
    <row r="101" spans="1:9" ht="30" customHeight="1" x14ac:dyDescent="0.3">
      <c r="A101" s="8" t="s">
        <v>197</v>
      </c>
      <c r="B101" s="7" t="s">
        <v>198</v>
      </c>
      <c r="C101" s="7" t="s">
        <v>9</v>
      </c>
      <c r="D101" s="7" t="s">
        <v>10</v>
      </c>
      <c r="E101" s="7" t="s">
        <v>20</v>
      </c>
      <c r="F101" s="7">
        <v>1</v>
      </c>
      <c r="G101" s="6">
        <v>283.43606191605073</v>
      </c>
      <c r="H101" s="6">
        <v>283.43606191605073</v>
      </c>
      <c r="I101" s="13">
        <f t="shared" si="1"/>
        <v>70.859015479012683</v>
      </c>
    </row>
    <row r="102" spans="1:9" ht="30" customHeight="1" x14ac:dyDescent="0.3">
      <c r="A102" s="8" t="s">
        <v>199</v>
      </c>
      <c r="B102" s="7" t="s">
        <v>200</v>
      </c>
      <c r="C102" s="7" t="s">
        <v>9</v>
      </c>
      <c r="D102" s="7" t="s">
        <v>10</v>
      </c>
      <c r="E102" s="7" t="s">
        <v>201</v>
      </c>
      <c r="F102" s="7">
        <v>1</v>
      </c>
      <c r="G102" s="6">
        <v>440.23606191605069</v>
      </c>
      <c r="H102" s="6">
        <v>440.23606191605069</v>
      </c>
      <c r="I102" s="13">
        <f t="shared" si="1"/>
        <v>110.05901547901267</v>
      </c>
    </row>
    <row r="103" spans="1:9" ht="30" customHeight="1" x14ac:dyDescent="0.3">
      <c r="A103" s="8" t="s">
        <v>202</v>
      </c>
      <c r="B103" s="7" t="s">
        <v>203</v>
      </c>
      <c r="C103" s="7" t="s">
        <v>9</v>
      </c>
      <c r="D103" s="7" t="s">
        <v>10</v>
      </c>
      <c r="E103" s="7" t="s">
        <v>50</v>
      </c>
      <c r="F103" s="7">
        <v>2</v>
      </c>
      <c r="G103" s="6">
        <v>440.23606191605069</v>
      </c>
      <c r="H103" s="6">
        <v>880.47212383210137</v>
      </c>
      <c r="I103" s="13">
        <f t="shared" si="1"/>
        <v>110.05901547901267</v>
      </c>
    </row>
    <row r="104" spans="1:9" ht="30" customHeight="1" x14ac:dyDescent="0.3">
      <c r="A104" s="8" t="s">
        <v>204</v>
      </c>
      <c r="B104" s="7" t="s">
        <v>205</v>
      </c>
      <c r="C104" s="7" t="s">
        <v>9</v>
      </c>
      <c r="D104" s="7" t="s">
        <v>10</v>
      </c>
      <c r="E104" s="7" t="s">
        <v>35</v>
      </c>
      <c r="F104" s="7">
        <v>4</v>
      </c>
      <c r="G104" s="6">
        <v>48.520317947287687</v>
      </c>
      <c r="H104" s="6">
        <v>194.08127178915075</v>
      </c>
      <c r="I104" s="13">
        <f t="shared" si="1"/>
        <v>12.130079486821922</v>
      </c>
    </row>
    <row r="105" spans="1:9" ht="30" customHeight="1" x14ac:dyDescent="0.3">
      <c r="A105" s="8" t="s">
        <v>206</v>
      </c>
      <c r="B105" s="7" t="s">
        <v>207</v>
      </c>
      <c r="C105" s="7" t="s">
        <v>9</v>
      </c>
      <c r="D105" s="7" t="s">
        <v>10</v>
      </c>
      <c r="E105" s="7" t="s">
        <v>26</v>
      </c>
      <c r="F105" s="7">
        <v>2</v>
      </c>
      <c r="G105" s="6">
        <v>1683.2986194394084</v>
      </c>
      <c r="H105" s="6">
        <v>3366.5972388788168</v>
      </c>
      <c r="I105" s="13">
        <f t="shared" si="1"/>
        <v>420.8246548598521</v>
      </c>
    </row>
    <row r="106" spans="1:9" ht="30" customHeight="1" x14ac:dyDescent="0.3">
      <c r="A106" s="8" t="s">
        <v>206</v>
      </c>
      <c r="B106" s="7" t="s">
        <v>207</v>
      </c>
      <c r="C106" s="7" t="s">
        <v>9</v>
      </c>
      <c r="D106" s="7" t="s">
        <v>10</v>
      </c>
      <c r="E106" s="7" t="s">
        <v>167</v>
      </c>
      <c r="F106" s="7">
        <v>3</v>
      </c>
      <c r="G106" s="6">
        <v>1683.2986194394084</v>
      </c>
      <c r="H106" s="6">
        <v>5049.8958583182248</v>
      </c>
      <c r="I106" s="13">
        <f t="shared" si="1"/>
        <v>420.8246548598521</v>
      </c>
    </row>
    <row r="107" spans="1:9" ht="30" customHeight="1" x14ac:dyDescent="0.3">
      <c r="A107" s="8" t="s">
        <v>208</v>
      </c>
      <c r="B107" s="7" t="s">
        <v>209</v>
      </c>
      <c r="C107" s="7" t="s">
        <v>9</v>
      </c>
      <c r="D107" s="7" t="s">
        <v>10</v>
      </c>
      <c r="E107" s="7" t="s">
        <v>99</v>
      </c>
      <c r="F107" s="7">
        <v>1</v>
      </c>
      <c r="G107" s="6">
        <v>154.24169571886765</v>
      </c>
      <c r="H107" s="6">
        <v>154.24169571886765</v>
      </c>
      <c r="I107" s="13">
        <f t="shared" si="1"/>
        <v>38.560423929716912</v>
      </c>
    </row>
    <row r="108" spans="1:9" ht="30" customHeight="1" x14ac:dyDescent="0.3">
      <c r="A108" s="8" t="s">
        <v>210</v>
      </c>
      <c r="B108" s="7" t="s">
        <v>211</v>
      </c>
      <c r="C108" s="7" t="s">
        <v>9</v>
      </c>
      <c r="D108" s="7" t="s">
        <v>10</v>
      </c>
      <c r="E108" s="7" t="s">
        <v>26</v>
      </c>
      <c r="F108" s="7">
        <v>2</v>
      </c>
      <c r="G108" s="6">
        <v>154.24169571886765</v>
      </c>
      <c r="H108" s="6">
        <v>308.48339143773529</v>
      </c>
      <c r="I108" s="13">
        <f t="shared" si="1"/>
        <v>38.560423929716912</v>
      </c>
    </row>
    <row r="109" spans="1:9" ht="30" customHeight="1" x14ac:dyDescent="0.3">
      <c r="A109" s="8" t="s">
        <v>212</v>
      </c>
      <c r="B109" s="7" t="s">
        <v>213</v>
      </c>
      <c r="C109" s="7" t="s">
        <v>9</v>
      </c>
      <c r="D109" s="7" t="s">
        <v>10</v>
      </c>
      <c r="E109" s="7" t="s">
        <v>177</v>
      </c>
      <c r="F109" s="7">
        <v>1</v>
      </c>
      <c r="G109" s="6">
        <v>1483.2151722214473</v>
      </c>
      <c r="H109" s="6">
        <v>1483.2151722214473</v>
      </c>
      <c r="I109" s="13">
        <f t="shared" si="1"/>
        <v>370.80379305536184</v>
      </c>
    </row>
    <row r="110" spans="1:9" ht="30" customHeight="1" x14ac:dyDescent="0.3">
      <c r="A110" s="8" t="s">
        <v>212</v>
      </c>
      <c r="B110" s="7" t="s">
        <v>213</v>
      </c>
      <c r="C110" s="7" t="s">
        <v>9</v>
      </c>
      <c r="D110" s="7" t="s">
        <v>10</v>
      </c>
      <c r="E110" s="7" t="s">
        <v>65</v>
      </c>
      <c r="F110" s="7">
        <v>2</v>
      </c>
      <c r="G110" s="6">
        <v>1483.2151722214473</v>
      </c>
      <c r="H110" s="6">
        <v>2966.4303444428947</v>
      </c>
      <c r="I110" s="13">
        <f t="shared" si="1"/>
        <v>370.80379305536184</v>
      </c>
    </row>
    <row r="111" spans="1:9" ht="30" customHeight="1" x14ac:dyDescent="0.3">
      <c r="A111" s="8" t="s">
        <v>214</v>
      </c>
      <c r="B111" s="7" t="s">
        <v>215</v>
      </c>
      <c r="C111" s="7" t="s">
        <v>9</v>
      </c>
      <c r="D111" s="7" t="s">
        <v>10</v>
      </c>
      <c r="E111" s="7" t="s">
        <v>216</v>
      </c>
      <c r="F111" s="7">
        <v>1</v>
      </c>
      <c r="G111" s="6">
        <v>1086.1641612048527</v>
      </c>
      <c r="H111" s="6">
        <v>1086.1641612048527</v>
      </c>
      <c r="I111" s="13">
        <f t="shared" si="1"/>
        <v>271.54104030121317</v>
      </c>
    </row>
    <row r="112" spans="1:9" ht="30" customHeight="1" x14ac:dyDescent="0.3">
      <c r="A112" s="8" t="s">
        <v>217</v>
      </c>
      <c r="B112" s="7" t="s">
        <v>218</v>
      </c>
      <c r="C112" s="7" t="s">
        <v>9</v>
      </c>
      <c r="D112" s="7" t="s">
        <v>10</v>
      </c>
      <c r="E112" s="7" t="s">
        <v>99</v>
      </c>
      <c r="F112" s="7">
        <v>1</v>
      </c>
      <c r="G112" s="6">
        <v>1086.1750941291311</v>
      </c>
      <c r="H112" s="6">
        <v>1086.1750941291311</v>
      </c>
      <c r="I112" s="13">
        <f t="shared" si="1"/>
        <v>271.54377353228278</v>
      </c>
    </row>
    <row r="113" spans="1:9" ht="30" customHeight="1" x14ac:dyDescent="0.3">
      <c r="A113" s="8" t="s">
        <v>219</v>
      </c>
      <c r="B113" s="7" t="s">
        <v>220</v>
      </c>
      <c r="C113" s="7" t="s">
        <v>9</v>
      </c>
      <c r="D113" s="7" t="s">
        <v>10</v>
      </c>
      <c r="E113" s="7" t="s">
        <v>20</v>
      </c>
      <c r="F113" s="7">
        <v>2</v>
      </c>
      <c r="G113" s="6">
        <v>293.28662669083803</v>
      </c>
      <c r="H113" s="6">
        <v>586.57325338167607</v>
      </c>
      <c r="I113" s="13">
        <f t="shared" si="1"/>
        <v>73.321656672709508</v>
      </c>
    </row>
    <row r="114" spans="1:9" ht="30" customHeight="1" x14ac:dyDescent="0.3">
      <c r="A114" s="8" t="s">
        <v>221</v>
      </c>
      <c r="B114" s="7" t="s">
        <v>222</v>
      </c>
      <c r="C114" s="7" t="s">
        <v>9</v>
      </c>
      <c r="D114" s="7" t="s">
        <v>10</v>
      </c>
      <c r="E114" s="7" t="s">
        <v>20</v>
      </c>
      <c r="F114" s="7">
        <v>2</v>
      </c>
      <c r="G114" s="6">
        <v>73.545781620415553</v>
      </c>
      <c r="H114" s="6">
        <v>147.09156324083111</v>
      </c>
      <c r="I114" s="13">
        <f t="shared" si="1"/>
        <v>18.386445405103888</v>
      </c>
    </row>
    <row r="115" spans="1:9" ht="30" customHeight="1" x14ac:dyDescent="0.3">
      <c r="A115" s="8" t="s">
        <v>223</v>
      </c>
      <c r="B115" s="7" t="s">
        <v>224</v>
      </c>
      <c r="C115" s="7" t="s">
        <v>9</v>
      </c>
      <c r="D115" s="7" t="s">
        <v>10</v>
      </c>
      <c r="E115" s="7" t="s">
        <v>99</v>
      </c>
      <c r="F115" s="7">
        <v>1</v>
      </c>
      <c r="G115" s="6">
        <v>910.50486682471035</v>
      </c>
      <c r="H115" s="6">
        <v>910.50486682471035</v>
      </c>
      <c r="I115" s="13">
        <f t="shared" si="1"/>
        <v>227.62621670617759</v>
      </c>
    </row>
    <row r="116" spans="1:9" ht="30" customHeight="1" x14ac:dyDescent="0.3">
      <c r="A116" s="8" t="s">
        <v>225</v>
      </c>
      <c r="B116" s="7" t="s">
        <v>226</v>
      </c>
      <c r="C116" s="7" t="s">
        <v>9</v>
      </c>
      <c r="D116" s="7" t="s">
        <v>10</v>
      </c>
      <c r="E116" s="7" t="s">
        <v>127</v>
      </c>
      <c r="F116" s="7">
        <v>5</v>
      </c>
      <c r="G116" s="6">
        <v>409.03349602565879</v>
      </c>
      <c r="H116" s="6">
        <v>2045.1674801282938</v>
      </c>
      <c r="I116" s="13">
        <f t="shared" si="1"/>
        <v>102.2583740064147</v>
      </c>
    </row>
    <row r="117" spans="1:9" ht="30" customHeight="1" x14ac:dyDescent="0.3">
      <c r="A117" s="8" t="s">
        <v>225</v>
      </c>
      <c r="B117" s="7" t="s">
        <v>226</v>
      </c>
      <c r="C117" s="7" t="s">
        <v>9</v>
      </c>
      <c r="D117" s="7" t="s">
        <v>10</v>
      </c>
      <c r="E117" s="7" t="s">
        <v>35</v>
      </c>
      <c r="F117" s="7">
        <v>1</v>
      </c>
      <c r="G117" s="6">
        <v>409.03349602565879</v>
      </c>
      <c r="H117" s="6">
        <v>409.03349602565879</v>
      </c>
      <c r="I117" s="13">
        <f t="shared" si="1"/>
        <v>102.2583740064147</v>
      </c>
    </row>
    <row r="118" spans="1:9" ht="30" customHeight="1" x14ac:dyDescent="0.3">
      <c r="A118" s="8" t="s">
        <v>225</v>
      </c>
      <c r="B118" s="7" t="s">
        <v>226</v>
      </c>
      <c r="C118" s="7" t="s">
        <v>9</v>
      </c>
      <c r="D118" s="7" t="s">
        <v>10</v>
      </c>
      <c r="E118" s="7" t="s">
        <v>227</v>
      </c>
      <c r="F118" s="7">
        <v>6</v>
      </c>
      <c r="G118" s="6">
        <v>409.03349602565879</v>
      </c>
      <c r="H118" s="6">
        <v>2454.200976153953</v>
      </c>
      <c r="I118" s="13">
        <f t="shared" si="1"/>
        <v>102.2583740064147</v>
      </c>
    </row>
    <row r="119" spans="1:9" ht="30" customHeight="1" x14ac:dyDescent="0.3">
      <c r="A119" s="8" t="s">
        <v>225</v>
      </c>
      <c r="B119" s="7" t="s">
        <v>226</v>
      </c>
      <c r="C119" s="7" t="s">
        <v>9</v>
      </c>
      <c r="D119" s="7" t="s">
        <v>10</v>
      </c>
      <c r="E119" s="7" t="s">
        <v>167</v>
      </c>
      <c r="F119" s="7">
        <v>2</v>
      </c>
      <c r="G119" s="6">
        <v>409.03349602565879</v>
      </c>
      <c r="H119" s="6">
        <v>818.06699205131758</v>
      </c>
      <c r="I119" s="13">
        <f t="shared" si="1"/>
        <v>102.2583740064147</v>
      </c>
    </row>
    <row r="120" spans="1:9" ht="30" customHeight="1" x14ac:dyDescent="0.3">
      <c r="A120" s="8" t="s">
        <v>228</v>
      </c>
      <c r="B120" s="7" t="s">
        <v>229</v>
      </c>
      <c r="C120" s="7" t="s">
        <v>9</v>
      </c>
      <c r="D120" s="7" t="s">
        <v>10</v>
      </c>
      <c r="E120" s="7" t="s">
        <v>230</v>
      </c>
      <c r="F120" s="7">
        <v>1</v>
      </c>
      <c r="G120" s="6">
        <v>426.79949797796672</v>
      </c>
      <c r="H120" s="6">
        <v>426.79949797796672</v>
      </c>
      <c r="I120" s="13">
        <f t="shared" si="1"/>
        <v>106.69987449449168</v>
      </c>
    </row>
    <row r="121" spans="1:9" ht="30" customHeight="1" x14ac:dyDescent="0.3">
      <c r="A121" s="8" t="s">
        <v>231</v>
      </c>
      <c r="B121" s="7" t="s">
        <v>232</v>
      </c>
      <c r="C121" s="7" t="s">
        <v>9</v>
      </c>
      <c r="D121" s="7" t="s">
        <v>10</v>
      </c>
      <c r="E121" s="7" t="s">
        <v>20</v>
      </c>
      <c r="F121" s="7">
        <v>1</v>
      </c>
      <c r="G121" s="6">
        <v>330.77562404127741</v>
      </c>
      <c r="H121" s="6">
        <v>330.77562404127741</v>
      </c>
      <c r="I121" s="13">
        <f t="shared" si="1"/>
        <v>82.693906010319353</v>
      </c>
    </row>
    <row r="122" spans="1:9" ht="30" customHeight="1" x14ac:dyDescent="0.3">
      <c r="A122" s="8" t="s">
        <v>233</v>
      </c>
      <c r="B122" s="7" t="s">
        <v>234</v>
      </c>
      <c r="C122" s="7" t="s">
        <v>9</v>
      </c>
      <c r="D122" s="7" t="s">
        <v>10</v>
      </c>
      <c r="E122" s="7" t="s">
        <v>167</v>
      </c>
      <c r="F122" s="7">
        <v>1</v>
      </c>
      <c r="G122" s="6">
        <v>293.28662669083803</v>
      </c>
      <c r="H122" s="6">
        <v>293.28662669083803</v>
      </c>
      <c r="I122" s="13">
        <f t="shared" si="1"/>
        <v>73.321656672709508</v>
      </c>
    </row>
    <row r="123" spans="1:9" ht="30" customHeight="1" x14ac:dyDescent="0.3">
      <c r="A123" s="8" t="s">
        <v>235</v>
      </c>
      <c r="B123" s="7" t="s">
        <v>236</v>
      </c>
      <c r="C123" s="7" t="s">
        <v>9</v>
      </c>
      <c r="D123" s="7" t="s">
        <v>10</v>
      </c>
      <c r="E123" s="7" t="s">
        <v>127</v>
      </c>
      <c r="F123" s="7">
        <v>1</v>
      </c>
      <c r="G123" s="6">
        <v>207.72556128852321</v>
      </c>
      <c r="H123" s="6">
        <v>207.72556128852321</v>
      </c>
      <c r="I123" s="13">
        <f t="shared" si="1"/>
        <v>51.931390322130802</v>
      </c>
    </row>
    <row r="124" spans="1:9" ht="30" customHeight="1" x14ac:dyDescent="0.3">
      <c r="A124" s="8" t="s">
        <v>237</v>
      </c>
      <c r="B124" s="7" t="s">
        <v>238</v>
      </c>
      <c r="C124" s="7" t="s">
        <v>9</v>
      </c>
      <c r="D124" s="7" t="s">
        <v>10</v>
      </c>
      <c r="E124" s="7" t="s">
        <v>99</v>
      </c>
      <c r="F124" s="7">
        <v>1</v>
      </c>
      <c r="G124" s="6">
        <v>856.25569655557092</v>
      </c>
      <c r="H124" s="6">
        <v>856.25569655557092</v>
      </c>
      <c r="I124" s="13">
        <f t="shared" si="1"/>
        <v>214.06392413889273</v>
      </c>
    </row>
    <row r="125" spans="1:9" ht="30" customHeight="1" x14ac:dyDescent="0.3">
      <c r="A125" s="8" t="s">
        <v>239</v>
      </c>
      <c r="B125" s="7" t="s">
        <v>240</v>
      </c>
      <c r="C125" s="7" t="s">
        <v>9</v>
      </c>
      <c r="D125" s="7" t="s">
        <v>10</v>
      </c>
      <c r="E125" s="7" t="s">
        <v>167</v>
      </c>
      <c r="F125" s="7">
        <v>1</v>
      </c>
      <c r="G125" s="6">
        <v>317.37185887602845</v>
      </c>
      <c r="H125" s="6">
        <v>317.37185887602845</v>
      </c>
      <c r="I125" s="13">
        <f t="shared" si="1"/>
        <v>79.342964719007114</v>
      </c>
    </row>
    <row r="126" spans="1:9" ht="30" customHeight="1" x14ac:dyDescent="0.3">
      <c r="A126" s="8" t="s">
        <v>241</v>
      </c>
      <c r="B126" s="7" t="s">
        <v>242</v>
      </c>
      <c r="C126" s="7" t="s">
        <v>9</v>
      </c>
      <c r="D126" s="7" t="s">
        <v>10</v>
      </c>
      <c r="E126" s="7" t="s">
        <v>243</v>
      </c>
      <c r="F126" s="7">
        <v>2</v>
      </c>
      <c r="G126" s="6">
        <v>317.37185887602845</v>
      </c>
      <c r="H126" s="6">
        <v>634.74371775205691</v>
      </c>
      <c r="I126" s="13">
        <f t="shared" si="1"/>
        <v>79.342964719007114</v>
      </c>
    </row>
    <row r="127" spans="1:9" ht="30" customHeight="1" x14ac:dyDescent="0.3">
      <c r="A127" s="8" t="s">
        <v>244</v>
      </c>
      <c r="B127" s="7" t="s">
        <v>245</v>
      </c>
      <c r="C127" s="7" t="s">
        <v>9</v>
      </c>
      <c r="D127" s="7" t="s">
        <v>10</v>
      </c>
      <c r="E127" s="7" t="s">
        <v>246</v>
      </c>
      <c r="F127" s="7">
        <v>2</v>
      </c>
      <c r="G127" s="6">
        <v>1470.3908520429507</v>
      </c>
      <c r="H127" s="6">
        <v>2940.7817040859013</v>
      </c>
      <c r="I127" s="13">
        <f t="shared" si="1"/>
        <v>367.59771301073766</v>
      </c>
    </row>
    <row r="128" spans="1:9" ht="30" customHeight="1" x14ac:dyDescent="0.3">
      <c r="A128" s="8" t="s">
        <v>244</v>
      </c>
      <c r="B128" s="7" t="s">
        <v>245</v>
      </c>
      <c r="C128" s="7" t="s">
        <v>9</v>
      </c>
      <c r="D128" s="7" t="s">
        <v>10</v>
      </c>
      <c r="E128" s="7" t="s">
        <v>247</v>
      </c>
      <c r="F128" s="7">
        <v>1</v>
      </c>
      <c r="G128" s="6">
        <v>1470.3908520429507</v>
      </c>
      <c r="H128" s="6">
        <v>1470.3908520429507</v>
      </c>
      <c r="I128" s="13">
        <f t="shared" si="1"/>
        <v>367.59771301073766</v>
      </c>
    </row>
    <row r="129" spans="1:9" ht="30" customHeight="1" x14ac:dyDescent="0.3">
      <c r="A129" s="8" t="s">
        <v>248</v>
      </c>
      <c r="B129" s="7" t="s">
        <v>249</v>
      </c>
      <c r="C129" s="7" t="s">
        <v>9</v>
      </c>
      <c r="D129" s="7" t="s">
        <v>10</v>
      </c>
      <c r="E129" s="7" t="s">
        <v>247</v>
      </c>
      <c r="F129" s="7">
        <v>3</v>
      </c>
      <c r="G129" s="6">
        <v>1470.3908520429507</v>
      </c>
      <c r="H129" s="6">
        <v>4411.1725561288522</v>
      </c>
      <c r="I129" s="13">
        <f t="shared" si="1"/>
        <v>367.59771301073766</v>
      </c>
    </row>
    <row r="130" spans="1:9" ht="30" customHeight="1" x14ac:dyDescent="0.3">
      <c r="A130" s="8" t="s">
        <v>250</v>
      </c>
      <c r="B130" s="7" t="s">
        <v>251</v>
      </c>
      <c r="C130" s="7" t="s">
        <v>9</v>
      </c>
      <c r="D130" s="7" t="s">
        <v>10</v>
      </c>
      <c r="E130" s="7" t="s">
        <v>246</v>
      </c>
      <c r="F130" s="7">
        <v>2</v>
      </c>
      <c r="G130" s="6">
        <v>1470.3908520429507</v>
      </c>
      <c r="H130" s="6">
        <v>2940.7817040859013</v>
      </c>
      <c r="I130" s="13">
        <f t="shared" si="1"/>
        <v>367.59771301073766</v>
      </c>
    </row>
    <row r="131" spans="1:9" ht="30" customHeight="1" x14ac:dyDescent="0.3">
      <c r="A131" s="8" t="s">
        <v>252</v>
      </c>
      <c r="B131" s="7" t="s">
        <v>253</v>
      </c>
      <c r="C131" s="7" t="s">
        <v>9</v>
      </c>
      <c r="D131" s="7" t="s">
        <v>10</v>
      </c>
      <c r="E131" s="7" t="s">
        <v>246</v>
      </c>
      <c r="F131" s="7">
        <v>1</v>
      </c>
      <c r="G131" s="6">
        <v>4454.1389485427408</v>
      </c>
      <c r="H131" s="6">
        <v>4454.1389485427408</v>
      </c>
      <c r="I131" s="13">
        <f t="shared" si="1"/>
        <v>1113.5347371356852</v>
      </c>
    </row>
    <row r="132" spans="1:9" ht="30" customHeight="1" x14ac:dyDescent="0.3">
      <c r="A132" s="8" t="s">
        <v>254</v>
      </c>
      <c r="B132" s="7" t="s">
        <v>255</v>
      </c>
      <c r="C132" s="7" t="s">
        <v>9</v>
      </c>
      <c r="D132" s="7" t="s">
        <v>10</v>
      </c>
      <c r="E132" s="7" t="s">
        <v>30</v>
      </c>
      <c r="F132" s="7">
        <v>2</v>
      </c>
      <c r="G132" s="6">
        <v>509.62733231069575</v>
      </c>
      <c r="H132" s="6">
        <v>1019.2546646213915</v>
      </c>
      <c r="I132" s="13">
        <f t="shared" si="1"/>
        <v>127.40683307767394</v>
      </c>
    </row>
    <row r="133" spans="1:9" ht="30" customHeight="1" x14ac:dyDescent="0.3">
      <c r="A133" s="8" t="s">
        <v>256</v>
      </c>
      <c r="B133" s="7" t="s">
        <v>257</v>
      </c>
      <c r="C133" s="7" t="s">
        <v>9</v>
      </c>
      <c r="D133" s="7" t="s">
        <v>10</v>
      </c>
      <c r="E133" s="7" t="s">
        <v>30</v>
      </c>
      <c r="F133" s="7">
        <v>2</v>
      </c>
      <c r="G133" s="6">
        <v>509.62733231069575</v>
      </c>
      <c r="H133" s="6">
        <v>1019.2546646213915</v>
      </c>
      <c r="I133" s="13">
        <f t="shared" si="1"/>
        <v>127.40683307767394</v>
      </c>
    </row>
    <row r="134" spans="1:9" ht="30" customHeight="1" x14ac:dyDescent="0.3">
      <c r="A134" s="8" t="s">
        <v>258</v>
      </c>
      <c r="B134" s="7" t="s">
        <v>259</v>
      </c>
      <c r="C134" s="7" t="s">
        <v>9</v>
      </c>
      <c r="D134" s="7" t="s">
        <v>10</v>
      </c>
      <c r="E134" s="7" t="s">
        <v>50</v>
      </c>
      <c r="F134" s="7">
        <v>1</v>
      </c>
      <c r="G134" s="6">
        <v>1067.0096778691952</v>
      </c>
      <c r="H134" s="6">
        <v>1067.0096778691952</v>
      </c>
      <c r="I134" s="13">
        <f t="shared" si="1"/>
        <v>266.75241946729881</v>
      </c>
    </row>
    <row r="135" spans="1:9" ht="30" customHeight="1" x14ac:dyDescent="0.3">
      <c r="A135" s="8" t="s">
        <v>260</v>
      </c>
      <c r="B135" s="7" t="s">
        <v>261</v>
      </c>
      <c r="C135" s="7" t="s">
        <v>9</v>
      </c>
      <c r="D135" s="7" t="s">
        <v>10</v>
      </c>
      <c r="E135" s="7" t="s">
        <v>50</v>
      </c>
      <c r="F135" s="7">
        <v>1</v>
      </c>
      <c r="G135" s="6">
        <v>1066.7910193836285</v>
      </c>
      <c r="H135" s="6">
        <v>1066.7910193836285</v>
      </c>
      <c r="I135" s="13">
        <f t="shared" ref="I135:I172" si="2">G135*(25/100)</f>
        <v>266.69775484590713</v>
      </c>
    </row>
    <row r="136" spans="1:9" ht="30" customHeight="1" x14ac:dyDescent="0.3">
      <c r="A136" s="8" t="s">
        <v>262</v>
      </c>
      <c r="B136" s="7" t="s">
        <v>263</v>
      </c>
      <c r="C136" s="7" t="s">
        <v>9</v>
      </c>
      <c r="D136" s="7" t="s">
        <v>10</v>
      </c>
      <c r="E136" s="7" t="s">
        <v>27</v>
      </c>
      <c r="F136" s="7">
        <v>1</v>
      </c>
      <c r="G136" s="6">
        <v>712.30188258262444</v>
      </c>
      <c r="H136" s="6">
        <v>712.30188258262444</v>
      </c>
      <c r="I136" s="13">
        <f t="shared" si="2"/>
        <v>178.07547064565611</v>
      </c>
    </row>
    <row r="137" spans="1:9" ht="30" customHeight="1" x14ac:dyDescent="0.3">
      <c r="A137" s="8" t="s">
        <v>264</v>
      </c>
      <c r="B137" s="7" t="s">
        <v>265</v>
      </c>
      <c r="C137" s="7" t="s">
        <v>9</v>
      </c>
      <c r="D137" s="7" t="s">
        <v>10</v>
      </c>
      <c r="E137" s="7" t="s">
        <v>27</v>
      </c>
      <c r="F137" s="7">
        <v>1</v>
      </c>
      <c r="G137" s="6">
        <v>712.31281550690267</v>
      </c>
      <c r="H137" s="6">
        <v>712.31281550690267</v>
      </c>
      <c r="I137" s="13">
        <f t="shared" si="2"/>
        <v>178.07820387672567</v>
      </c>
    </row>
    <row r="138" spans="1:9" ht="30" customHeight="1" x14ac:dyDescent="0.3">
      <c r="A138" s="8" t="s">
        <v>266</v>
      </c>
      <c r="B138" s="7" t="s">
        <v>267</v>
      </c>
      <c r="C138" s="7" t="s">
        <v>9</v>
      </c>
      <c r="D138" s="7" t="s">
        <v>10</v>
      </c>
      <c r="E138" s="7" t="s">
        <v>99</v>
      </c>
      <c r="F138" s="7">
        <v>6</v>
      </c>
      <c r="G138" s="6">
        <v>1110.6867103611769</v>
      </c>
      <c r="H138" s="6">
        <v>6664.1202621670618</v>
      </c>
      <c r="I138" s="13">
        <f t="shared" si="2"/>
        <v>277.67167759029422</v>
      </c>
    </row>
    <row r="139" spans="1:9" ht="30" customHeight="1" x14ac:dyDescent="0.3">
      <c r="A139" s="8" t="s">
        <v>268</v>
      </c>
      <c r="B139" s="7" t="s">
        <v>269</v>
      </c>
      <c r="C139" s="7" t="s">
        <v>9</v>
      </c>
      <c r="D139" s="7" t="s">
        <v>10</v>
      </c>
      <c r="E139" s="7" t="s">
        <v>167</v>
      </c>
      <c r="F139" s="7">
        <v>3</v>
      </c>
      <c r="G139" s="6">
        <v>1443.364663226886</v>
      </c>
      <c r="H139" s="6">
        <v>4330.0939896806576</v>
      </c>
      <c r="I139" s="13">
        <f t="shared" si="2"/>
        <v>360.84116580672151</v>
      </c>
    </row>
    <row r="140" spans="1:9" ht="30" customHeight="1" x14ac:dyDescent="0.3">
      <c r="A140" s="8" t="s">
        <v>270</v>
      </c>
      <c r="B140" s="7" t="s">
        <v>271</v>
      </c>
      <c r="C140" s="7" t="s">
        <v>9</v>
      </c>
      <c r="D140" s="7" t="s">
        <v>10</v>
      </c>
      <c r="E140" s="7" t="s">
        <v>246</v>
      </c>
      <c r="F140" s="7">
        <v>2</v>
      </c>
      <c r="G140" s="6">
        <v>1805.277255612885</v>
      </c>
      <c r="H140" s="6">
        <v>3610.5545112257701</v>
      </c>
      <c r="I140" s="13">
        <f t="shared" si="2"/>
        <v>451.31931390322126</v>
      </c>
    </row>
    <row r="141" spans="1:9" ht="30" customHeight="1" x14ac:dyDescent="0.3">
      <c r="A141" s="8" t="s">
        <v>272</v>
      </c>
      <c r="B141" s="7" t="s">
        <v>273</v>
      </c>
      <c r="C141" s="7" t="s">
        <v>9</v>
      </c>
      <c r="D141" s="7" t="s">
        <v>10</v>
      </c>
      <c r="E141" s="7" t="s">
        <v>35</v>
      </c>
      <c r="F141" s="7">
        <v>2</v>
      </c>
      <c r="G141" s="6">
        <v>1277.7308604099846</v>
      </c>
      <c r="H141" s="6">
        <v>2555.4617208199693</v>
      </c>
      <c r="I141" s="13">
        <f t="shared" si="2"/>
        <v>319.43271510249616</v>
      </c>
    </row>
    <row r="142" spans="1:9" ht="30" customHeight="1" x14ac:dyDescent="0.3">
      <c r="A142" s="8" t="s">
        <v>272</v>
      </c>
      <c r="B142" s="7" t="s">
        <v>273</v>
      </c>
      <c r="C142" s="7" t="s">
        <v>9</v>
      </c>
      <c r="D142" s="7" t="s">
        <v>10</v>
      </c>
      <c r="E142" s="7" t="s">
        <v>65</v>
      </c>
      <c r="F142" s="7">
        <v>2</v>
      </c>
      <c r="G142" s="6">
        <v>1277.7308604099846</v>
      </c>
      <c r="H142" s="6">
        <v>2555.4617208199693</v>
      </c>
      <c r="I142" s="13">
        <f t="shared" si="2"/>
        <v>319.43271510249616</v>
      </c>
    </row>
    <row r="143" spans="1:9" ht="30" customHeight="1" x14ac:dyDescent="0.3">
      <c r="A143" s="8" t="s">
        <v>272</v>
      </c>
      <c r="B143" s="7" t="s">
        <v>273</v>
      </c>
      <c r="C143" s="7" t="s">
        <v>9</v>
      </c>
      <c r="D143" s="7" t="s">
        <v>10</v>
      </c>
      <c r="E143" s="7" t="s">
        <v>201</v>
      </c>
      <c r="F143" s="7">
        <v>3</v>
      </c>
      <c r="G143" s="6">
        <v>1277.7308604099846</v>
      </c>
      <c r="H143" s="6">
        <v>3833.1925812299542</v>
      </c>
      <c r="I143" s="13">
        <f t="shared" si="2"/>
        <v>319.43271510249616</v>
      </c>
    </row>
    <row r="144" spans="1:9" ht="30" customHeight="1" x14ac:dyDescent="0.3">
      <c r="A144" s="8" t="s">
        <v>274</v>
      </c>
      <c r="B144" s="7" t="s">
        <v>275</v>
      </c>
      <c r="C144" s="7" t="s">
        <v>9</v>
      </c>
      <c r="D144" s="7" t="s">
        <v>10</v>
      </c>
      <c r="E144" s="7" t="s">
        <v>167</v>
      </c>
      <c r="F144" s="7">
        <v>1</v>
      </c>
      <c r="G144" s="6">
        <v>2347.0801840747458</v>
      </c>
      <c r="H144" s="6">
        <v>2347.0801840747458</v>
      </c>
      <c r="I144" s="13">
        <f t="shared" si="2"/>
        <v>586.77004601868646</v>
      </c>
    </row>
    <row r="145" spans="1:9" ht="30" customHeight="1" x14ac:dyDescent="0.3">
      <c r="A145" s="8" t="s">
        <v>276</v>
      </c>
      <c r="B145" s="7" t="s">
        <v>277</v>
      </c>
      <c r="C145" s="7" t="s">
        <v>9</v>
      </c>
      <c r="D145" s="7" t="s">
        <v>10</v>
      </c>
      <c r="E145" s="7" t="s">
        <v>20</v>
      </c>
      <c r="F145" s="7">
        <v>2</v>
      </c>
      <c r="G145" s="6">
        <v>117.59453353786083</v>
      </c>
      <c r="H145" s="6">
        <v>235.18906707572165</v>
      </c>
      <c r="I145" s="13">
        <f t="shared" si="2"/>
        <v>29.398633384465207</v>
      </c>
    </row>
    <row r="146" spans="1:9" ht="30" customHeight="1" x14ac:dyDescent="0.3">
      <c r="A146" s="8" t="s">
        <v>278</v>
      </c>
      <c r="B146" s="7" t="s">
        <v>279</v>
      </c>
      <c r="C146" s="7" t="s">
        <v>9</v>
      </c>
      <c r="D146" s="7" t="s">
        <v>10</v>
      </c>
      <c r="E146" s="7" t="s">
        <v>30</v>
      </c>
      <c r="F146" s="7">
        <v>2</v>
      </c>
      <c r="G146" s="6">
        <v>258.44339701575785</v>
      </c>
      <c r="H146" s="6">
        <v>516.88679403151571</v>
      </c>
      <c r="I146" s="13">
        <f t="shared" si="2"/>
        <v>64.610849253939463</v>
      </c>
    </row>
    <row r="147" spans="1:9" ht="30" customHeight="1" x14ac:dyDescent="0.3">
      <c r="A147" s="8" t="s">
        <v>280</v>
      </c>
      <c r="B147" s="7" t="s">
        <v>281</v>
      </c>
      <c r="C147" s="7" t="s">
        <v>9</v>
      </c>
      <c r="D147" s="7" t="s">
        <v>10</v>
      </c>
      <c r="E147" s="7" t="s">
        <v>35</v>
      </c>
      <c r="F147" s="7">
        <v>1</v>
      </c>
      <c r="G147" s="6">
        <v>1653.0800167340678</v>
      </c>
      <c r="H147" s="6">
        <v>1653.0800167340678</v>
      </c>
      <c r="I147" s="13">
        <f t="shared" si="2"/>
        <v>413.27000418351696</v>
      </c>
    </row>
    <row r="148" spans="1:9" ht="30" customHeight="1" x14ac:dyDescent="0.3">
      <c r="A148" s="8" t="s">
        <v>282</v>
      </c>
      <c r="B148" s="7" t="s">
        <v>283</v>
      </c>
      <c r="C148" s="7" t="s">
        <v>9</v>
      </c>
      <c r="D148" s="7" t="s">
        <v>10</v>
      </c>
      <c r="E148" s="7" t="s">
        <v>20</v>
      </c>
      <c r="F148" s="7">
        <v>1</v>
      </c>
      <c r="G148" s="6">
        <v>770.00585692372033</v>
      </c>
      <c r="H148" s="6">
        <v>770.00585692372033</v>
      </c>
      <c r="I148" s="13">
        <f t="shared" si="2"/>
        <v>192.50146423093008</v>
      </c>
    </row>
    <row r="149" spans="1:9" ht="30" customHeight="1" x14ac:dyDescent="0.3">
      <c r="A149" s="8" t="s">
        <v>284</v>
      </c>
      <c r="B149" s="7" t="s">
        <v>285</v>
      </c>
      <c r="C149" s="7" t="s">
        <v>9</v>
      </c>
      <c r="D149" s="7" t="s">
        <v>10</v>
      </c>
      <c r="E149" s="7" t="s">
        <v>35</v>
      </c>
      <c r="F149" s="7">
        <v>2</v>
      </c>
      <c r="G149" s="6">
        <v>68.013721935573827</v>
      </c>
      <c r="H149" s="6">
        <v>136.02744387114765</v>
      </c>
      <c r="I149" s="13">
        <f t="shared" si="2"/>
        <v>17.003430483893457</v>
      </c>
    </row>
    <row r="150" spans="1:9" ht="30" customHeight="1" x14ac:dyDescent="0.3">
      <c r="A150" s="8" t="s">
        <v>286</v>
      </c>
      <c r="B150" s="7" t="s">
        <v>287</v>
      </c>
      <c r="C150" s="7" t="s">
        <v>9</v>
      </c>
      <c r="D150" s="7" t="s">
        <v>10</v>
      </c>
      <c r="E150" s="7" t="s">
        <v>35</v>
      </c>
      <c r="F150" s="7">
        <v>5</v>
      </c>
      <c r="G150" s="6">
        <v>158.99751777994697</v>
      </c>
      <c r="H150" s="6">
        <v>794.98758889973487</v>
      </c>
      <c r="I150" s="13">
        <f t="shared" si="2"/>
        <v>39.749379444986744</v>
      </c>
    </row>
    <row r="151" spans="1:9" ht="30" customHeight="1" x14ac:dyDescent="0.3">
      <c r="A151" s="8" t="s">
        <v>288</v>
      </c>
      <c r="B151" s="7" t="s">
        <v>289</v>
      </c>
      <c r="C151" s="7" t="s">
        <v>9</v>
      </c>
      <c r="D151" s="7" t="s">
        <v>10</v>
      </c>
      <c r="E151" s="7" t="s">
        <v>35</v>
      </c>
      <c r="F151" s="7">
        <v>1</v>
      </c>
      <c r="G151" s="6">
        <v>410.65156881885378</v>
      </c>
      <c r="H151" s="6">
        <v>410.65156881885378</v>
      </c>
      <c r="I151" s="13">
        <f t="shared" si="2"/>
        <v>102.66289220471344</v>
      </c>
    </row>
    <row r="152" spans="1:9" ht="30" customHeight="1" x14ac:dyDescent="0.3">
      <c r="A152" s="8" t="s">
        <v>290</v>
      </c>
      <c r="B152" s="7" t="s">
        <v>291</v>
      </c>
      <c r="C152" s="7" t="s">
        <v>9</v>
      </c>
      <c r="D152" s="7" t="s">
        <v>10</v>
      </c>
      <c r="E152" s="7" t="s">
        <v>35</v>
      </c>
      <c r="F152" s="7">
        <v>1</v>
      </c>
      <c r="G152" s="6">
        <v>353.74569795007665</v>
      </c>
      <c r="H152" s="6">
        <v>353.74569795007665</v>
      </c>
      <c r="I152" s="13">
        <f t="shared" si="2"/>
        <v>88.436424487519162</v>
      </c>
    </row>
    <row r="153" spans="1:9" ht="30" customHeight="1" x14ac:dyDescent="0.3">
      <c r="A153" s="8" t="s">
        <v>292</v>
      </c>
      <c r="B153" s="7" t="s">
        <v>293</v>
      </c>
      <c r="C153" s="7" t="s">
        <v>9</v>
      </c>
      <c r="D153" s="7" t="s">
        <v>10</v>
      </c>
      <c r="E153" s="7" t="s">
        <v>20</v>
      </c>
      <c r="F153" s="7">
        <v>2</v>
      </c>
      <c r="G153" s="6">
        <v>325.40755822061072</v>
      </c>
      <c r="H153" s="6">
        <v>650.81511644122145</v>
      </c>
      <c r="I153" s="13">
        <f t="shared" si="2"/>
        <v>81.351889555152681</v>
      </c>
    </row>
    <row r="154" spans="1:9" ht="30" customHeight="1" x14ac:dyDescent="0.3">
      <c r="A154" s="8" t="s">
        <v>294</v>
      </c>
      <c r="B154" s="7" t="s">
        <v>295</v>
      </c>
      <c r="C154" s="7" t="s">
        <v>9</v>
      </c>
      <c r="D154" s="7" t="s">
        <v>10</v>
      </c>
      <c r="E154" s="7" t="s">
        <v>65</v>
      </c>
      <c r="F154" s="7">
        <v>1</v>
      </c>
      <c r="G154" s="6">
        <v>3122.4978385162458</v>
      </c>
      <c r="H154" s="6">
        <v>3122.4978385162458</v>
      </c>
      <c r="I154" s="13">
        <f t="shared" si="2"/>
        <v>780.62445962906145</v>
      </c>
    </row>
    <row r="155" spans="1:9" ht="30" customHeight="1" x14ac:dyDescent="0.3">
      <c r="A155" s="8" t="s">
        <v>296</v>
      </c>
      <c r="B155" s="7" t="s">
        <v>297</v>
      </c>
      <c r="C155" s="7" t="s">
        <v>9</v>
      </c>
      <c r="D155" s="7" t="s">
        <v>10</v>
      </c>
      <c r="E155" s="7" t="s">
        <v>298</v>
      </c>
      <c r="F155" s="7">
        <v>1</v>
      </c>
      <c r="G155" s="6">
        <v>3122.4759726676893</v>
      </c>
      <c r="H155" s="6">
        <v>3122.4759726676893</v>
      </c>
      <c r="I155" s="13">
        <f t="shared" si="2"/>
        <v>780.61899316692234</v>
      </c>
    </row>
    <row r="156" spans="1:9" ht="30" customHeight="1" x14ac:dyDescent="0.3">
      <c r="A156" s="8" t="s">
        <v>299</v>
      </c>
      <c r="B156" s="7" t="s">
        <v>300</v>
      </c>
      <c r="C156" s="7" t="s">
        <v>9</v>
      </c>
      <c r="D156" s="7" t="s">
        <v>10</v>
      </c>
      <c r="E156" s="7" t="s">
        <v>35</v>
      </c>
      <c r="F156" s="7">
        <v>1</v>
      </c>
      <c r="G156" s="6">
        <v>628.51195091340105</v>
      </c>
      <c r="H156" s="6">
        <v>628.51195091340105</v>
      </c>
      <c r="I156" s="13">
        <f t="shared" si="2"/>
        <v>157.12798772835026</v>
      </c>
    </row>
    <row r="157" spans="1:9" ht="30" customHeight="1" x14ac:dyDescent="0.3">
      <c r="A157" s="8" t="s">
        <v>301</v>
      </c>
      <c r="B157" s="7" t="s">
        <v>302</v>
      </c>
      <c r="C157" s="7" t="s">
        <v>9</v>
      </c>
      <c r="D157" s="7" t="s">
        <v>10</v>
      </c>
      <c r="E157" s="7" t="s">
        <v>35</v>
      </c>
      <c r="F157" s="7">
        <v>1</v>
      </c>
      <c r="G157" s="6">
        <v>773.54812438990371</v>
      </c>
      <c r="H157" s="6">
        <v>773.54812438990371</v>
      </c>
      <c r="I157" s="13">
        <f t="shared" si="2"/>
        <v>193.38703109747593</v>
      </c>
    </row>
    <row r="158" spans="1:9" ht="30" customHeight="1" x14ac:dyDescent="0.3">
      <c r="A158" s="8" t="s">
        <v>303</v>
      </c>
      <c r="B158" s="7" t="s">
        <v>304</v>
      </c>
      <c r="C158" s="7" t="s">
        <v>9</v>
      </c>
      <c r="D158" s="7" t="s">
        <v>10</v>
      </c>
      <c r="E158" s="7" t="s">
        <v>35</v>
      </c>
      <c r="F158" s="7">
        <v>3</v>
      </c>
      <c r="G158" s="6">
        <v>342.00373727513602</v>
      </c>
      <c r="H158" s="6">
        <v>1026.0112118254081</v>
      </c>
      <c r="I158" s="13">
        <f t="shared" si="2"/>
        <v>85.500934318784005</v>
      </c>
    </row>
    <row r="159" spans="1:9" ht="30" customHeight="1" x14ac:dyDescent="0.3">
      <c r="A159" s="8" t="s">
        <v>305</v>
      </c>
      <c r="B159" s="7" t="s">
        <v>306</v>
      </c>
      <c r="C159" s="7" t="s">
        <v>9</v>
      </c>
      <c r="D159" s="7" t="s">
        <v>10</v>
      </c>
      <c r="E159" s="7" t="s">
        <v>35</v>
      </c>
      <c r="F159" s="7">
        <v>1</v>
      </c>
      <c r="G159" s="6">
        <v>342.00373727513602</v>
      </c>
      <c r="H159" s="6">
        <v>342.00373727513602</v>
      </c>
      <c r="I159" s="13">
        <f t="shared" si="2"/>
        <v>85.500934318784005</v>
      </c>
    </row>
    <row r="160" spans="1:9" ht="30" customHeight="1" x14ac:dyDescent="0.3">
      <c r="A160" s="8" t="s">
        <v>305</v>
      </c>
      <c r="B160" s="7" t="s">
        <v>306</v>
      </c>
      <c r="C160" s="7" t="s">
        <v>9</v>
      </c>
      <c r="D160" s="7" t="s">
        <v>10</v>
      </c>
      <c r="E160" s="7" t="s">
        <v>30</v>
      </c>
      <c r="F160" s="7">
        <v>1</v>
      </c>
      <c r="G160" s="6">
        <v>342.00373727513602</v>
      </c>
      <c r="H160" s="6">
        <v>342.00373727513602</v>
      </c>
      <c r="I160" s="13">
        <f t="shared" si="2"/>
        <v>85.500934318784005</v>
      </c>
    </row>
    <row r="161" spans="1:9" ht="30" customHeight="1" x14ac:dyDescent="0.3">
      <c r="A161" s="8" t="s">
        <v>307</v>
      </c>
      <c r="B161" s="7" t="s">
        <v>308</v>
      </c>
      <c r="C161" s="7" t="s">
        <v>9</v>
      </c>
      <c r="D161" s="7" t="s">
        <v>10</v>
      </c>
      <c r="E161" s="7" t="s">
        <v>35</v>
      </c>
      <c r="F161" s="7">
        <v>1</v>
      </c>
      <c r="G161" s="6">
        <v>376.32218658485561</v>
      </c>
      <c r="H161" s="6">
        <v>376.32218658485561</v>
      </c>
      <c r="I161" s="13">
        <f t="shared" si="2"/>
        <v>94.080546646213904</v>
      </c>
    </row>
    <row r="162" spans="1:9" ht="30" customHeight="1" x14ac:dyDescent="0.3">
      <c r="A162" s="8" t="s">
        <v>309</v>
      </c>
      <c r="B162" s="7" t="s">
        <v>310</v>
      </c>
      <c r="C162" s="7" t="s">
        <v>9</v>
      </c>
      <c r="D162" s="7" t="s">
        <v>10</v>
      </c>
      <c r="E162" s="7" t="s">
        <v>246</v>
      </c>
      <c r="F162" s="7">
        <v>2</v>
      </c>
      <c r="G162" s="6">
        <v>3383.291814251847</v>
      </c>
      <c r="H162" s="6">
        <v>6766.5836285036939</v>
      </c>
      <c r="I162" s="13">
        <f t="shared" si="2"/>
        <v>845.82295356296174</v>
      </c>
    </row>
    <row r="163" spans="1:9" ht="30" customHeight="1" x14ac:dyDescent="0.3">
      <c r="A163" s="8" t="s">
        <v>311</v>
      </c>
      <c r="B163" s="7" t="s">
        <v>312</v>
      </c>
      <c r="C163" s="7" t="s">
        <v>9</v>
      </c>
      <c r="D163" s="7" t="s">
        <v>10</v>
      </c>
      <c r="E163" s="7" t="s">
        <v>30</v>
      </c>
      <c r="F163" s="7">
        <v>1</v>
      </c>
      <c r="G163" s="6">
        <v>472.68498117417374</v>
      </c>
      <c r="H163" s="6">
        <v>472.68498117417374</v>
      </c>
      <c r="I163" s="13">
        <f t="shared" si="2"/>
        <v>118.17124529354344</v>
      </c>
    </row>
    <row r="164" spans="1:9" ht="30" customHeight="1" x14ac:dyDescent="0.3">
      <c r="A164" s="8" t="s">
        <v>313</v>
      </c>
      <c r="B164" s="7" t="s">
        <v>314</v>
      </c>
      <c r="C164" s="7" t="s">
        <v>9</v>
      </c>
      <c r="D164" s="7" t="s">
        <v>10</v>
      </c>
      <c r="E164" s="7" t="s">
        <v>20</v>
      </c>
      <c r="F164" s="7">
        <v>1</v>
      </c>
      <c r="G164" s="6">
        <v>654.54324362013676</v>
      </c>
      <c r="H164" s="6">
        <v>654.54324362013676</v>
      </c>
      <c r="I164" s="13">
        <f t="shared" si="2"/>
        <v>163.63581090503419</v>
      </c>
    </row>
    <row r="165" spans="1:9" ht="30" customHeight="1" x14ac:dyDescent="0.3">
      <c r="A165" s="8" t="s">
        <v>315</v>
      </c>
      <c r="B165" s="7" t="s">
        <v>316</v>
      </c>
      <c r="C165" s="7" t="s">
        <v>9</v>
      </c>
      <c r="D165" s="7" t="s">
        <v>10</v>
      </c>
      <c r="E165" s="7" t="s">
        <v>317</v>
      </c>
      <c r="F165" s="7">
        <v>2</v>
      </c>
      <c r="G165" s="6">
        <v>514.815593220339</v>
      </c>
      <c r="H165" s="6">
        <v>1029.631186440678</v>
      </c>
      <c r="I165" s="13">
        <f t="shared" si="2"/>
        <v>128.70389830508475</v>
      </c>
    </row>
    <row r="166" spans="1:9" ht="30" customHeight="1" x14ac:dyDescent="0.3">
      <c r="A166" s="8" t="s">
        <v>318</v>
      </c>
      <c r="B166" s="7" t="s">
        <v>319</v>
      </c>
      <c r="C166" s="7" t="s">
        <v>9</v>
      </c>
      <c r="D166" s="7" t="s">
        <v>10</v>
      </c>
      <c r="E166" s="7" t="s">
        <v>320</v>
      </c>
      <c r="F166" s="7">
        <v>2</v>
      </c>
      <c r="G166" s="6">
        <v>39.839576070283073</v>
      </c>
      <c r="H166" s="6">
        <v>79.679152140566146</v>
      </c>
      <c r="I166" s="13">
        <f t="shared" si="2"/>
        <v>9.9598940175707682</v>
      </c>
    </row>
    <row r="167" spans="1:9" ht="30" customHeight="1" x14ac:dyDescent="0.3">
      <c r="A167" s="8" t="s">
        <v>321</v>
      </c>
      <c r="B167" s="7" t="s">
        <v>322</v>
      </c>
      <c r="C167" s="7" t="s">
        <v>9</v>
      </c>
      <c r="D167" s="7" t="s">
        <v>10</v>
      </c>
      <c r="E167" s="7" t="s">
        <v>108</v>
      </c>
      <c r="F167" s="7">
        <v>8</v>
      </c>
      <c r="G167" s="6">
        <v>13.552726258541345</v>
      </c>
      <c r="H167" s="6">
        <v>108.42181006833076</v>
      </c>
      <c r="I167" s="13">
        <f t="shared" si="2"/>
        <v>3.3881815646353362</v>
      </c>
    </row>
    <row r="168" spans="1:9" ht="30" customHeight="1" x14ac:dyDescent="0.3">
      <c r="A168" s="8" t="s">
        <v>323</v>
      </c>
      <c r="B168" s="7" t="s">
        <v>324</v>
      </c>
      <c r="C168" s="7" t="s">
        <v>9</v>
      </c>
      <c r="D168" s="7" t="s">
        <v>10</v>
      </c>
      <c r="E168" s="7" t="s">
        <v>325</v>
      </c>
      <c r="F168" s="7">
        <v>1</v>
      </c>
      <c r="G168" s="6">
        <v>849.28049086598787</v>
      </c>
      <c r="H168" s="6">
        <v>849.28049086598787</v>
      </c>
      <c r="I168" s="13">
        <f t="shared" si="2"/>
        <v>212.32012271649697</v>
      </c>
    </row>
    <row r="169" spans="1:9" ht="30" customHeight="1" x14ac:dyDescent="0.3">
      <c r="A169" s="8" t="s">
        <v>326</v>
      </c>
      <c r="B169" s="7" t="s">
        <v>327</v>
      </c>
      <c r="C169" s="7" t="s">
        <v>9</v>
      </c>
      <c r="D169" s="7" t="s">
        <v>10</v>
      </c>
      <c r="E169" s="7" t="s">
        <v>127</v>
      </c>
      <c r="F169" s="7">
        <v>1</v>
      </c>
      <c r="G169" s="6">
        <v>550.56020080881319</v>
      </c>
      <c r="H169" s="6">
        <v>550.56020080881319</v>
      </c>
      <c r="I169" s="13">
        <f t="shared" si="2"/>
        <v>137.6400502022033</v>
      </c>
    </row>
    <row r="170" spans="1:9" ht="30" customHeight="1" x14ac:dyDescent="0.3">
      <c r="A170" s="8" t="s">
        <v>328</v>
      </c>
      <c r="B170" s="7" t="s">
        <v>329</v>
      </c>
      <c r="C170" s="7" t="s">
        <v>9</v>
      </c>
      <c r="D170" s="7" t="s">
        <v>10</v>
      </c>
      <c r="E170" s="7" t="s">
        <v>127</v>
      </c>
      <c r="F170" s="7">
        <v>1</v>
      </c>
      <c r="G170" s="6">
        <v>550.56020080881319</v>
      </c>
      <c r="H170" s="6">
        <v>550.56020080881319</v>
      </c>
      <c r="I170" s="13">
        <f t="shared" si="2"/>
        <v>137.6400502022033</v>
      </c>
    </row>
    <row r="171" spans="1:9" ht="30" customHeight="1" x14ac:dyDescent="0.3">
      <c r="A171" s="8" t="s">
        <v>330</v>
      </c>
      <c r="B171" s="7" t="s">
        <v>331</v>
      </c>
      <c r="C171" s="7" t="s">
        <v>9</v>
      </c>
      <c r="D171" s="7" t="s">
        <v>10</v>
      </c>
      <c r="E171" s="7" t="s">
        <v>76</v>
      </c>
      <c r="F171" s="7">
        <v>1</v>
      </c>
      <c r="G171" s="6">
        <v>849.29142379026644</v>
      </c>
      <c r="H171" s="6">
        <v>849.29142379026644</v>
      </c>
      <c r="I171" s="13">
        <f t="shared" si="2"/>
        <v>212.32285594756661</v>
      </c>
    </row>
    <row r="172" spans="1:9" ht="30" customHeight="1" x14ac:dyDescent="0.3">
      <c r="A172" s="14" t="s">
        <v>332</v>
      </c>
      <c r="B172" s="15" t="s">
        <v>333</v>
      </c>
      <c r="C172" s="15" t="s">
        <v>9</v>
      </c>
      <c r="D172" s="15" t="s">
        <v>10</v>
      </c>
      <c r="E172" s="15" t="s">
        <v>334</v>
      </c>
      <c r="F172" s="15">
        <v>482</v>
      </c>
      <c r="G172" s="16">
        <v>23.438465789188903</v>
      </c>
      <c r="H172" s="16">
        <v>11297.340510389051</v>
      </c>
      <c r="I172" s="17">
        <f t="shared" si="2"/>
        <v>5.8596164472972259</v>
      </c>
    </row>
  </sheetData>
  <autoFilter ref="A4:H172">
    <sortState ref="A5:H172">
      <sortCondition ref="A5:A172"/>
      <sortCondition ref="E5:E172"/>
    </sortState>
  </autoFilter>
  <mergeCells count="2">
    <mergeCell ref="A2:E2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L01-Lista caixas de Rolamento</vt:lpstr>
    </vt:vector>
  </TitlesOfParts>
  <Company>TMSA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Airton Elesbao Ribeiro</dc:creator>
  <cp:lastModifiedBy>ANAMARQUIORETTO</cp:lastModifiedBy>
  <dcterms:created xsi:type="dcterms:W3CDTF">2021-08-06T21:37:15Z</dcterms:created>
  <dcterms:modified xsi:type="dcterms:W3CDTF">2022-10-05T13:15:51Z</dcterms:modified>
</cp:coreProperties>
</file>