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ilindros Peneumático" sheetId="1" r:id="rId4"/>
  </sheets>
  <definedNames>
    <definedName hidden="1" localSheetId="0" name="_xlnm._FilterDatabase">'Cilindros Peneumático'!$B$7:$AC$30</definedName>
  </definedNames>
  <calcPr/>
  <extLst>
    <ext uri="GoogleSheetsCustomDataVersion2">
      <go:sheetsCustomData xmlns:go="http://customooxmlschemas.google.com/" r:id="rId5" roundtripDataChecksum="ZDiiRdDYcSO5Qdckdf2VYkqozrk8aKqL+4n+/znbr4w="/>
    </ext>
  </extLst>
</workbook>
</file>

<file path=xl/sharedStrings.xml><?xml version="1.0" encoding="utf-8"?>
<sst xmlns="http://schemas.openxmlformats.org/spreadsheetml/2006/main" count="454" uniqueCount="87">
  <si>
    <t>Lotes/Locais</t>
  </si>
  <si>
    <t>Quant.</t>
  </si>
  <si>
    <t>Total do relatorio (todos os itens/Matriz e filiais)</t>
  </si>
  <si>
    <t>Dados do Protheus</t>
  </si>
  <si>
    <t>Dados do AX</t>
  </si>
  <si>
    <t>19</t>
  </si>
  <si>
    <t>21</t>
  </si>
  <si>
    <t>D.Base</t>
  </si>
  <si>
    <t>Avaliação da Engenharia</t>
  </si>
  <si>
    <t>ID</t>
  </si>
  <si>
    <t>Produto</t>
  </si>
  <si>
    <t>Nome do produto</t>
  </si>
  <si>
    <t>Uni</t>
  </si>
  <si>
    <t>Clas. ABC</t>
  </si>
  <si>
    <t>TP</t>
  </si>
  <si>
    <t>Site</t>
  </si>
  <si>
    <t>Depósito</t>
  </si>
  <si>
    <t>Localização</t>
  </si>
  <si>
    <t>Quantidade disponível</t>
  </si>
  <si>
    <t>Categoria de item</t>
  </si>
  <si>
    <t>DT_Ult.Baixa</t>
  </si>
  <si>
    <t>DT_Ult.Compra</t>
  </si>
  <si>
    <t>Data últ. entrada</t>
  </si>
  <si>
    <t>Data últ. consumo</t>
  </si>
  <si>
    <t>Ultima movimentação</t>
  </si>
  <si>
    <t>Ultima Compra</t>
  </si>
  <si>
    <t>Tempo sem giro (em anos)</t>
  </si>
  <si>
    <t>Tempo de prateleira</t>
  </si>
  <si>
    <t>Sem giro a 3 anos ou +</t>
  </si>
  <si>
    <t>Responsável</t>
  </si>
  <si>
    <t>Avaliação da Engenharia
Tarefa primaria</t>
  </si>
  <si>
    <t>Responsável pela avaliação</t>
  </si>
  <si>
    <t>Observação</t>
  </si>
  <si>
    <t>Encaminhar Lista Movestock</t>
  </si>
  <si>
    <t>Segmento</t>
  </si>
  <si>
    <t>Ja anunciado
ID do Anuncio</t>
  </si>
  <si>
    <t>Status</t>
  </si>
  <si>
    <t>Data do envio para ser anunciado</t>
  </si>
  <si>
    <t>CILINDRO CURSO 350 MM REF 8063101330060</t>
  </si>
  <si>
    <t>UN</t>
  </si>
  <si>
    <t>C</t>
  </si>
  <si>
    <t>01</t>
  </si>
  <si>
    <t>TMSA (Mtz)</t>
  </si>
  <si>
    <t>A01</t>
  </si>
  <si>
    <t>0116E01</t>
  </si>
  <si>
    <t>CILINDROS E ACESSORIOS PNEUM.</t>
  </si>
  <si>
    <t>/  /</t>
  </si>
  <si>
    <t>sim</t>
  </si>
  <si>
    <t>Rudimar</t>
  </si>
  <si>
    <t/>
  </si>
  <si>
    <t xml:space="preserve">Irani  A. Sandi </t>
  </si>
  <si>
    <t>SIM</t>
  </si>
  <si>
    <t>CILINDRO PNEUMATICO</t>
  </si>
  <si>
    <t>#N/A</t>
  </si>
  <si>
    <t>CILINDRO PNEUMATICO PARKER REF.P1ES080MA0B500</t>
  </si>
  <si>
    <t>SSIM</t>
  </si>
  <si>
    <t>CILINDRO PNEUMATICO ISO 032 X 400MM DUPLO AMORTECIMENTO</t>
  </si>
  <si>
    <t>0116D01</t>
  </si>
  <si>
    <t>PONTEIRA FEMEA TIPO CETOP PARA CILINDRO D80MM</t>
  </si>
  <si>
    <t>0115C01</t>
  </si>
  <si>
    <t>PONTEIRA FEMEA CILINDRO 40 MM</t>
  </si>
  <si>
    <t>0115D02</t>
  </si>
  <si>
    <t>T0033766</t>
  </si>
  <si>
    <t>KIT FIXACAO FEMEA CILINDRO TP A 100MM METAL WORK W0951002003</t>
  </si>
  <si>
    <t>0126D02</t>
  </si>
  <si>
    <t>MUNHAO CENTRAL REGULAVEL P/ CILINDRO DIAM. 80MM</t>
  </si>
  <si>
    <t>PONTEIRA FEMEA TIPO GARFO - CILINDRO ISO 15552 D50 e 63MM</t>
  </si>
  <si>
    <t>SUPORTE DE APOIO REF. P1C-4 MME P/ CILINDRO PNEUMATICO</t>
  </si>
  <si>
    <t>0115A03</t>
  </si>
  <si>
    <t>CILINDRO PNEUM.DUPLO AMORTECIMENTO ISO 80 CURSO 400MM</t>
  </si>
  <si>
    <t>0116B01</t>
  </si>
  <si>
    <t>CILINDRO PNEUMATICO ISO 080 X 550 DE CURSO C/PROT. SANF</t>
  </si>
  <si>
    <t>CILINDRO PNEUMATICO 080X400MM DUPLO ACIONAM. C/LUBRIFIC</t>
  </si>
  <si>
    <t>FIXACAO P/ CILINDRO PNEUM ISO SNGB-80 S/ PINO EIXO</t>
  </si>
  <si>
    <t>0115D01</t>
  </si>
  <si>
    <t>CILINDRO PNEUMATICO ISO6431 080X250MM DUPLA ACAO C/AMOR</t>
  </si>
  <si>
    <t>CILINDRO PNEUMATICO ISO 080 X 550MM PROLONGAMENTO DE HA</t>
  </si>
  <si>
    <t>CILINDRO PNEUMATICO ISO 080X275MM DUPLA ACAO C/AMORTEC.</t>
  </si>
  <si>
    <t>CILINDRO PNEUMATICO SCHRADER REF.B08010130000 CURSO 320</t>
  </si>
  <si>
    <t>KIT PNEUMATICO P/REGISTRO BORBL. CILINDRO SANFON. 040X</t>
  </si>
  <si>
    <t>0128C01</t>
  </si>
  <si>
    <t>KITS PNEUMATICOS</t>
  </si>
  <si>
    <t>CILINDRO PNEUMATICO ISO FESTO 025X080 CURSO 400MM</t>
  </si>
  <si>
    <t>CILINDRO PNEUMATICO SCHRADER REF.C08010130060 C/SANFONA</t>
  </si>
  <si>
    <t>CILINDRO PNEUMATICO SCHRADER REF.B06310130070 CURSO 450</t>
  </si>
  <si>
    <t>KIT PNEUMATICO P/VALVULA CILINDRO SANFON. 080X400</t>
  </si>
  <si>
    <t>CILINDRO PNEUMATICO ISO 080X550 DUPLA ACAO C/ AMORT. 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</si>
</sst>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8">
    <font>
      <sz val="11.0"/>
      <color rgb="FF000000"/>
      <name val="Calibri"/>
      <scheme val="minor"/>
    </font>
    <font>
      <sz val="11.0"/>
      <color theme="1"/>
      <name val="Calibri"/>
    </font>
    <font/>
    <font>
      <b/>
      <sz val="11.0"/>
      <color theme="0"/>
      <name val="Calibri"/>
    </font>
    <font>
      <sz val="11.0"/>
      <color theme="0"/>
      <name val="Calibri"/>
    </font>
    <font>
      <sz val="11.0"/>
      <color rgb="FF000000"/>
      <name val="Calibri"/>
    </font>
    <font>
      <b/>
      <sz val="11.0"/>
      <color theme="0"/>
      <name val="Arial Black"/>
    </font>
    <font>
      <b/>
      <sz val="11.0"/>
      <color theme="1"/>
      <name val="Calibri"/>
    </font>
  </fonts>
  <fills count="10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FF0000"/>
        <bgColor rgb="FFFF0000"/>
      </patternFill>
    </fill>
    <fill>
      <patternFill patternType="solid">
        <fgColor rgb="FFC8C8C8"/>
        <bgColor rgb="FFC8C8C8"/>
      </patternFill>
    </fill>
    <fill>
      <patternFill patternType="solid">
        <fgColor rgb="FF9CC2E5"/>
        <bgColor rgb="FF9CC2E5"/>
      </patternFill>
    </fill>
    <fill>
      <patternFill patternType="solid">
        <fgColor theme="9"/>
        <bgColor theme="9"/>
      </patternFill>
    </fill>
    <fill>
      <patternFill patternType="solid">
        <fgColor theme="5"/>
        <bgColor theme="5"/>
      </patternFill>
    </fill>
    <fill>
      <patternFill patternType="solid">
        <fgColor rgb="FF5B9BD5"/>
        <bgColor rgb="FF5B9BD5"/>
      </patternFill>
    </fill>
    <fill>
      <patternFill patternType="solid">
        <fgColor rgb="FFE2EFD9"/>
        <bgColor rgb="FFE2EFD9"/>
      </patternFill>
    </fill>
  </fills>
  <borders count="16">
    <border/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ck">
        <color rgb="FFFF0000"/>
      </bottom>
    </border>
    <border>
      <top style="thin">
        <color rgb="FF000000"/>
      </top>
      <bottom style="thick">
        <color rgb="FFFF0000"/>
      </bottom>
    </border>
    <border>
      <right style="thin">
        <color rgb="FF000000"/>
      </right>
      <top style="thin">
        <color rgb="FF000000"/>
      </top>
      <bottom style="thick">
        <color rgb="FFFF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1" numFmtId="0" xfId="0" applyAlignment="1" applyBorder="1" applyFont="1">
      <alignment horizontal="center"/>
    </xf>
    <xf borderId="1" fillId="0" fontId="2" numFmtId="0" xfId="0" applyBorder="1" applyFont="1"/>
    <xf borderId="2" fillId="0" fontId="2" numFmtId="0" xfId="0" applyBorder="1" applyFont="1"/>
    <xf borderId="3" fillId="2" fontId="3" numFmtId="0" xfId="0" applyBorder="1" applyFill="1" applyFont="1"/>
    <xf borderId="0" fillId="0" fontId="1" numFmtId="0" xfId="0" applyAlignment="1" applyFont="1">
      <alignment horizontal="center"/>
    </xf>
    <xf borderId="4" fillId="2" fontId="4" numFmtId="0" xfId="0" applyAlignment="1" applyBorder="1" applyFont="1">
      <alignment horizontal="left"/>
    </xf>
    <xf borderId="5" fillId="0" fontId="2" numFmtId="0" xfId="0" applyBorder="1" applyFont="1"/>
    <xf borderId="6" fillId="0" fontId="2" numFmtId="0" xfId="0" applyBorder="1" applyFont="1"/>
    <xf borderId="7" fillId="0" fontId="5" numFmtId="4" xfId="0" applyBorder="1" applyFont="1" applyNumberFormat="1"/>
    <xf borderId="8" fillId="3" fontId="3" numFmtId="0" xfId="0" applyAlignment="1" applyBorder="1" applyFill="1" applyFont="1">
      <alignment horizontal="center"/>
    </xf>
    <xf borderId="9" fillId="4" fontId="1" numFmtId="0" xfId="0" applyAlignment="1" applyBorder="1" applyFill="1" applyFont="1">
      <alignment horizontal="center"/>
    </xf>
    <xf borderId="10" fillId="0" fontId="2" numFmtId="0" xfId="0" applyBorder="1" applyFont="1"/>
    <xf borderId="9" fillId="5" fontId="1" numFmtId="0" xfId="0" applyAlignment="1" applyBorder="1" applyFill="1" applyFont="1">
      <alignment horizontal="center"/>
    </xf>
    <xf borderId="8" fillId="3" fontId="6" numFmtId="0" xfId="0" applyAlignment="1" applyBorder="1" applyFont="1">
      <alignment horizontal="center"/>
    </xf>
    <xf borderId="8" fillId="3" fontId="3" numFmtId="49" xfId="0" applyAlignment="1" applyBorder="1" applyFont="1" applyNumberFormat="1">
      <alignment horizontal="center"/>
    </xf>
    <xf borderId="11" fillId="6" fontId="3" numFmtId="0" xfId="0" applyAlignment="1" applyBorder="1" applyFill="1" applyFont="1">
      <alignment shrinkToFit="0" wrapText="1"/>
    </xf>
    <xf borderId="12" fillId="0" fontId="1" numFmtId="14" xfId="0" applyBorder="1" applyFont="1" applyNumberFormat="1"/>
    <xf borderId="13" fillId="7" fontId="7" numFmtId="0" xfId="0" applyAlignment="1" applyBorder="1" applyFill="1" applyFont="1">
      <alignment horizontal="center"/>
    </xf>
    <xf borderId="14" fillId="0" fontId="2" numFmtId="0" xfId="0" applyBorder="1" applyFont="1"/>
    <xf borderId="15" fillId="0" fontId="2" numFmtId="0" xfId="0" applyBorder="1" applyFont="1"/>
    <xf borderId="3" fillId="2" fontId="3" numFmtId="0" xfId="0" applyAlignment="1" applyBorder="1" applyFont="1">
      <alignment shrinkToFit="0" wrapText="1"/>
    </xf>
    <xf borderId="3" fillId="2" fontId="5" numFmtId="0" xfId="0" applyBorder="1" applyFont="1"/>
    <xf borderId="3" fillId="6" fontId="3" numFmtId="0" xfId="0" applyAlignment="1" applyBorder="1" applyFont="1">
      <alignment shrinkToFit="0" wrapText="1"/>
    </xf>
    <xf borderId="3" fillId="6" fontId="3" numFmtId="0" xfId="0" applyAlignment="1" applyBorder="1" applyFont="1">
      <alignment horizontal="center" shrinkToFit="0" wrapText="1"/>
    </xf>
    <xf borderId="3" fillId="6" fontId="1" numFmtId="0" xfId="0" applyAlignment="1" applyBorder="1" applyFont="1">
      <alignment shrinkToFit="0" wrapText="1"/>
    </xf>
    <xf borderId="3" fillId="7" fontId="7" numFmtId="0" xfId="0" applyAlignment="1" applyBorder="1" applyFont="1">
      <alignment horizontal="center" shrinkToFit="0" wrapText="1"/>
    </xf>
    <xf borderId="3" fillId="7" fontId="7" numFmtId="0" xfId="0" applyAlignment="1" applyBorder="1" applyFont="1">
      <alignment shrinkToFit="0" wrapText="1"/>
    </xf>
    <xf borderId="3" fillId="7" fontId="7" numFmtId="0" xfId="0" applyBorder="1" applyFont="1"/>
    <xf borderId="3" fillId="8" fontId="5" numFmtId="0" xfId="0" applyAlignment="1" applyBorder="1" applyFill="1" applyFont="1">
      <alignment shrinkToFit="0" vertical="center" wrapText="1"/>
    </xf>
    <xf borderId="3" fillId="8" fontId="5" numFmtId="14" xfId="0" applyAlignment="1" applyBorder="1" applyFont="1" applyNumberFormat="1">
      <alignment shrinkToFit="0" vertical="center" wrapText="1"/>
    </xf>
    <xf borderId="8" fillId="9" fontId="1" numFmtId="0" xfId="0" applyBorder="1" applyFill="1" applyFont="1"/>
    <xf borderId="3" fillId="9" fontId="1" numFmtId="0" xfId="0" applyBorder="1" applyFont="1"/>
    <xf borderId="3" fillId="9" fontId="5" numFmtId="0" xfId="0" applyBorder="1" applyFont="1"/>
    <xf borderId="3" fillId="9" fontId="1" numFmtId="14" xfId="0" applyBorder="1" applyFont="1" applyNumberFormat="1"/>
    <xf borderId="3" fillId="9" fontId="1" numFmtId="164" xfId="0" applyBorder="1" applyFont="1" applyNumberFormat="1"/>
    <xf borderId="3" fillId="9" fontId="1" numFmtId="0" xfId="0" applyAlignment="1" applyBorder="1" applyFont="1">
      <alignment horizontal="center"/>
    </xf>
  </cellXfs>
  <cellStyles count="1">
    <cellStyle xfId="0" name="Normal" builtinId="0"/>
  </cellStyles>
  <dxfs count="2">
    <dxf>
      <font/>
      <fill>
        <patternFill patternType="solid">
          <fgColor rgb="FFFFC000"/>
          <bgColor rgb="FFFFC000"/>
        </patternFill>
      </fill>
      <border/>
    </dxf>
    <dxf>
      <font/>
      <fill>
        <patternFill patternType="solid">
          <fgColor rgb="FF92D050"/>
          <bgColor rgb="FF92D05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DD6EE"/>
    <pageSetUpPr/>
  </sheetPr>
  <sheetViews>
    <sheetView workbookViewId="0">
      <pane xSplit="10.0" ySplit="7.0" topLeftCell="K8" activePane="bottomRight" state="frozen"/>
      <selection activeCell="K1" sqref="K1" pane="topRight"/>
      <selection activeCell="A8" sqref="A8" pane="bottomLeft"/>
      <selection activeCell="K8" sqref="K8" pane="bottomRight"/>
    </sheetView>
  </sheetViews>
  <sheetFormatPr customHeight="1" defaultColWidth="14.43" defaultRowHeight="15.0"/>
  <cols>
    <col customWidth="1" min="1" max="1" width="9.14"/>
    <col customWidth="1" min="2" max="2" width="10.43"/>
    <col customWidth="1" min="3" max="3" width="62.86"/>
    <col customWidth="1" min="4" max="4" width="4.43"/>
    <col customWidth="1" min="5" max="5" width="4.86"/>
    <col customWidth="1" min="6" max="6" width="5.29"/>
    <col customWidth="1" min="7" max="7" width="11.86"/>
    <col customWidth="1" min="8" max="8" width="13.57"/>
    <col customWidth="1" min="9" max="9" width="19.86"/>
    <col customWidth="1" min="10" max="10" width="18.14"/>
    <col customWidth="1" min="11" max="11" width="17.71"/>
    <col customWidth="1" min="12" max="12" width="13.43"/>
    <col customWidth="1" min="13" max="13" width="13.86"/>
    <col customWidth="1" min="14" max="14" width="13.14"/>
    <col customWidth="1" min="15" max="15" width="12.71"/>
    <col customWidth="1" min="16" max="17" width="12.14"/>
    <col customWidth="1" min="18" max="18" width="9.86"/>
    <col customWidth="1" min="19" max="19" width="11.43"/>
    <col customWidth="1" min="20" max="20" width="9.43"/>
    <col customWidth="1" min="21" max="21" width="10.57"/>
    <col customWidth="1" min="22" max="22" width="10.29"/>
    <col customWidth="1" min="23" max="23" width="15.29"/>
    <col customWidth="1" min="24" max="24" width="17.43"/>
    <col customWidth="1" min="25" max="25" width="16.57"/>
    <col customWidth="1" min="26" max="26" width="13.86"/>
    <col customWidth="1" min="27" max="27" width="16.29"/>
    <col customWidth="1" min="28" max="28" width="19.86"/>
    <col customWidth="1" min="29" max="29" width="16.71"/>
  </cols>
  <sheetData>
    <row r="1" ht="14.25" customHeight="1">
      <c r="A1" s="1"/>
      <c r="B1" s="2"/>
      <c r="C1" s="3"/>
      <c r="D1" s="3"/>
      <c r="E1" s="3"/>
      <c r="F1" s="4"/>
      <c r="G1" s="5" t="s">
        <v>0</v>
      </c>
      <c r="H1" s="5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"/>
      <c r="Z1" s="1"/>
      <c r="AA1" s="1"/>
      <c r="AB1" s="1"/>
      <c r="AC1" s="1"/>
    </row>
    <row r="2" ht="14.25" customHeight="1">
      <c r="A2" s="1"/>
      <c r="B2" s="7" t="s">
        <v>2</v>
      </c>
      <c r="C2" s="8"/>
      <c r="D2" s="8"/>
      <c r="E2" s="8"/>
      <c r="F2" s="9"/>
      <c r="G2" s="10">
        <f>SUBTOTAL(3,B3:B765)</f>
        <v>25</v>
      </c>
      <c r="H2" s="10">
        <f>SUBTOTAL(9,J3:J765)</f>
        <v>60</v>
      </c>
      <c r="I2" s="1">
        <v>0.0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/>
      <c r="Z2" s="1"/>
      <c r="AA2" s="1"/>
      <c r="AB2" s="1"/>
      <c r="AC2" s="1"/>
    </row>
    <row r="3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6"/>
      <c r="Z3" s="1"/>
      <c r="AA3" s="1"/>
      <c r="AB3" s="1"/>
      <c r="AC3" s="1"/>
    </row>
    <row r="4" ht="14.25" customHeight="1">
      <c r="A4" s="1"/>
      <c r="B4" s="11">
        <v>1.0</v>
      </c>
      <c r="C4" s="11">
        <v>2.0</v>
      </c>
      <c r="D4" s="11">
        <v>3.0</v>
      </c>
      <c r="E4" s="11">
        <v>4.0</v>
      </c>
      <c r="F4" s="11">
        <v>5.0</v>
      </c>
      <c r="G4" s="11">
        <v>6.0</v>
      </c>
      <c r="H4" s="11">
        <v>7.0</v>
      </c>
      <c r="I4" s="11">
        <v>9.0</v>
      </c>
      <c r="J4" s="11">
        <v>10.0</v>
      </c>
      <c r="K4" s="11">
        <v>13.0</v>
      </c>
      <c r="L4" s="11">
        <v>14.0</v>
      </c>
      <c r="M4" s="11">
        <v>15.0</v>
      </c>
      <c r="N4" s="11">
        <v>16.0</v>
      </c>
      <c r="O4" s="11">
        <v>17.0</v>
      </c>
      <c r="P4" s="11">
        <v>18.0</v>
      </c>
      <c r="Q4" s="11">
        <v>19.0</v>
      </c>
      <c r="R4" s="11">
        <v>20.0</v>
      </c>
      <c r="S4" s="11">
        <v>21.0</v>
      </c>
      <c r="T4" s="11">
        <v>22.0</v>
      </c>
      <c r="U4" s="1"/>
      <c r="V4" s="1"/>
      <c r="W4" s="1"/>
      <c r="X4" s="1"/>
      <c r="Y4" s="6"/>
      <c r="Z4" s="1"/>
      <c r="AA4" s="1"/>
      <c r="AB4" s="1"/>
      <c r="AC4" s="1"/>
    </row>
    <row r="5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2" t="s">
        <v>3</v>
      </c>
      <c r="M5" s="13"/>
      <c r="N5" s="14" t="s">
        <v>4</v>
      </c>
      <c r="O5" s="13"/>
      <c r="P5" s="11">
        <v>17.0</v>
      </c>
      <c r="Q5" s="11">
        <v>18.0</v>
      </c>
      <c r="R5" s="11">
        <v>19.0</v>
      </c>
      <c r="S5" s="11">
        <v>20.0</v>
      </c>
      <c r="T5" s="11">
        <v>21.0</v>
      </c>
      <c r="U5" s="1"/>
      <c r="V5" s="1"/>
      <c r="W5" s="1"/>
      <c r="X5" s="1"/>
      <c r="Y5" s="6"/>
      <c r="Z5" s="1"/>
      <c r="AA5" s="1"/>
      <c r="AB5" s="1"/>
      <c r="AC5" s="1"/>
    </row>
    <row r="6" ht="1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5">
        <v>18.0</v>
      </c>
      <c r="M6" s="15">
        <v>16.0</v>
      </c>
      <c r="N6" s="16" t="s">
        <v>5</v>
      </c>
      <c r="O6" s="16" t="s">
        <v>6</v>
      </c>
      <c r="P6" s="1"/>
      <c r="Q6" s="1"/>
      <c r="R6" s="17" t="s">
        <v>7</v>
      </c>
      <c r="S6" s="18">
        <v>44742.0</v>
      </c>
      <c r="T6" s="1"/>
      <c r="U6" s="1"/>
      <c r="V6" s="19" t="s">
        <v>8</v>
      </c>
      <c r="W6" s="20"/>
      <c r="X6" s="21"/>
      <c r="Y6" s="6"/>
      <c r="Z6" s="1"/>
      <c r="AA6" s="1"/>
      <c r="AB6" s="1"/>
      <c r="AC6" s="1"/>
    </row>
    <row r="7" ht="11.25" customHeight="1">
      <c r="A7" s="5" t="s">
        <v>9</v>
      </c>
      <c r="B7" s="5" t="s">
        <v>10</v>
      </c>
      <c r="C7" s="5" t="s">
        <v>11</v>
      </c>
      <c r="D7" s="5" t="s">
        <v>12</v>
      </c>
      <c r="E7" s="22" t="s">
        <v>13</v>
      </c>
      <c r="F7" s="5" t="s">
        <v>14</v>
      </c>
      <c r="G7" s="5" t="s">
        <v>15</v>
      </c>
      <c r="H7" s="5" t="s">
        <v>16</v>
      </c>
      <c r="I7" s="5" t="s">
        <v>17</v>
      </c>
      <c r="J7" s="22" t="s">
        <v>18</v>
      </c>
      <c r="K7" s="5" t="s">
        <v>19</v>
      </c>
      <c r="L7" s="23" t="s">
        <v>20</v>
      </c>
      <c r="M7" s="23" t="s">
        <v>21</v>
      </c>
      <c r="N7" s="5" t="s">
        <v>22</v>
      </c>
      <c r="O7" s="5" t="s">
        <v>23</v>
      </c>
      <c r="P7" s="24" t="s">
        <v>24</v>
      </c>
      <c r="Q7" s="24" t="s">
        <v>25</v>
      </c>
      <c r="R7" s="25" t="s">
        <v>26</v>
      </c>
      <c r="S7" s="24" t="s">
        <v>27</v>
      </c>
      <c r="T7" s="26" t="s">
        <v>28</v>
      </c>
      <c r="U7" s="5" t="s">
        <v>29</v>
      </c>
      <c r="V7" s="27" t="s">
        <v>30</v>
      </c>
      <c r="W7" s="28" t="s">
        <v>31</v>
      </c>
      <c r="X7" s="29" t="s">
        <v>32</v>
      </c>
      <c r="Y7" s="27" t="s">
        <v>33</v>
      </c>
      <c r="Z7" s="27" t="s">
        <v>34</v>
      </c>
      <c r="AA7" s="27" t="s">
        <v>35</v>
      </c>
      <c r="AB7" s="30" t="s">
        <v>36</v>
      </c>
      <c r="AC7" s="31" t="s">
        <v>37</v>
      </c>
    </row>
    <row r="8" ht="14.25" customHeight="1">
      <c r="A8" s="32">
        <v>69602.0</v>
      </c>
      <c r="B8" s="33">
        <v>1073040.0</v>
      </c>
      <c r="C8" s="34" t="s">
        <v>38</v>
      </c>
      <c r="D8" s="34" t="s">
        <v>39</v>
      </c>
      <c r="E8" s="34" t="s">
        <v>40</v>
      </c>
      <c r="F8" s="34" t="s">
        <v>41</v>
      </c>
      <c r="G8" s="34" t="s">
        <v>42</v>
      </c>
      <c r="H8" s="34" t="s">
        <v>43</v>
      </c>
      <c r="I8" s="34" t="s">
        <v>44</v>
      </c>
      <c r="J8" s="34">
        <v>1.0</v>
      </c>
      <c r="K8" s="33" t="s">
        <v>45</v>
      </c>
      <c r="L8" s="35" t="s">
        <v>46</v>
      </c>
      <c r="M8" s="35" t="s">
        <v>46</v>
      </c>
      <c r="N8" s="35" t="s">
        <v>46</v>
      </c>
      <c r="O8" s="35" t="s">
        <v>46</v>
      </c>
      <c r="P8" s="35" t="str">
        <f t="shared" ref="P8:P30" si="2">LARGE(L8:O8,1)</f>
        <v>#NUM!</v>
      </c>
      <c r="Q8" s="35" t="str">
        <f t="shared" ref="Q8:Q30" si="3">LARGE(M8:N8,1)</f>
        <v>#NUM!</v>
      </c>
      <c r="R8" s="36" t="str">
        <f t="shared" ref="R8:S8" si="1">($S$6-P8)/365</f>
        <v>#NUM!</v>
      </c>
      <c r="S8" s="36" t="str">
        <f t="shared" si="1"/>
        <v>#NUM!</v>
      </c>
      <c r="T8" s="33" t="s">
        <v>47</v>
      </c>
      <c r="U8" s="33" t="s">
        <v>48</v>
      </c>
      <c r="V8" s="33" t="s">
        <v>49</v>
      </c>
      <c r="W8" s="33" t="s">
        <v>50</v>
      </c>
      <c r="X8" s="33"/>
      <c r="Y8" s="37" t="s">
        <v>51</v>
      </c>
      <c r="Z8" s="33" t="s">
        <v>52</v>
      </c>
      <c r="AA8" s="33"/>
      <c r="AB8" s="33" t="s">
        <v>53</v>
      </c>
      <c r="AC8" s="35" t="s">
        <v>53</v>
      </c>
    </row>
    <row r="9" ht="14.25" customHeight="1">
      <c r="A9" s="32">
        <v>69603.0</v>
      </c>
      <c r="B9" s="33">
        <v>1073125.0</v>
      </c>
      <c r="C9" s="34" t="s">
        <v>54</v>
      </c>
      <c r="D9" s="34" t="s">
        <v>39</v>
      </c>
      <c r="E9" s="34" t="s">
        <v>40</v>
      </c>
      <c r="F9" s="34" t="s">
        <v>41</v>
      </c>
      <c r="G9" s="34" t="s">
        <v>42</v>
      </c>
      <c r="H9" s="34" t="s">
        <v>43</v>
      </c>
      <c r="I9" s="34" t="s">
        <v>44</v>
      </c>
      <c r="J9" s="34">
        <v>2.0</v>
      </c>
      <c r="K9" s="33" t="s">
        <v>45</v>
      </c>
      <c r="L9" s="35">
        <v>37324.0</v>
      </c>
      <c r="M9" s="35">
        <v>37320.0</v>
      </c>
      <c r="N9" s="35" t="s">
        <v>46</v>
      </c>
      <c r="O9" s="35">
        <v>42356.0</v>
      </c>
      <c r="P9" s="35">
        <f t="shared" si="2"/>
        <v>42356</v>
      </c>
      <c r="Q9" s="35">
        <f t="shared" si="3"/>
        <v>37320</v>
      </c>
      <c r="R9" s="36">
        <f t="shared" ref="R9:S9" si="4">($S$6-P9)/365</f>
        <v>6.536986301</v>
      </c>
      <c r="S9" s="36">
        <f t="shared" si="4"/>
        <v>20.33424658</v>
      </c>
      <c r="T9" s="33" t="s">
        <v>55</v>
      </c>
      <c r="U9" s="33" t="s">
        <v>48</v>
      </c>
      <c r="V9" s="33" t="s">
        <v>49</v>
      </c>
      <c r="W9" s="33" t="s">
        <v>50</v>
      </c>
      <c r="X9" s="33"/>
      <c r="Y9" s="37" t="s">
        <v>51</v>
      </c>
      <c r="Z9" s="33" t="s">
        <v>52</v>
      </c>
      <c r="AA9" s="33"/>
      <c r="AB9" s="33" t="s">
        <v>53</v>
      </c>
      <c r="AC9" s="35" t="s">
        <v>53</v>
      </c>
    </row>
    <row r="10" ht="14.25" customHeight="1">
      <c r="A10" s="32">
        <v>69604.0</v>
      </c>
      <c r="B10" s="33">
        <v>1073140.0</v>
      </c>
      <c r="C10" s="34" t="s">
        <v>56</v>
      </c>
      <c r="D10" s="34" t="s">
        <v>39</v>
      </c>
      <c r="E10" s="34" t="s">
        <v>40</v>
      </c>
      <c r="F10" s="34" t="s">
        <v>41</v>
      </c>
      <c r="G10" s="34" t="s">
        <v>42</v>
      </c>
      <c r="H10" s="34" t="s">
        <v>43</v>
      </c>
      <c r="I10" s="34" t="s">
        <v>57</v>
      </c>
      <c r="J10" s="34">
        <v>1.0</v>
      </c>
      <c r="K10" s="33" t="s">
        <v>45</v>
      </c>
      <c r="L10" s="35">
        <v>37615.0</v>
      </c>
      <c r="M10" s="35">
        <v>38114.0</v>
      </c>
      <c r="N10" s="35" t="s">
        <v>46</v>
      </c>
      <c r="O10" s="35" t="s">
        <v>46</v>
      </c>
      <c r="P10" s="35">
        <f t="shared" si="2"/>
        <v>38114</v>
      </c>
      <c r="Q10" s="35">
        <f t="shared" si="3"/>
        <v>38114</v>
      </c>
      <c r="R10" s="36">
        <f t="shared" ref="R10:S10" si="5">($S$6-P10)/365</f>
        <v>18.15890411</v>
      </c>
      <c r="S10" s="36">
        <f t="shared" si="5"/>
        <v>18.15890411</v>
      </c>
      <c r="T10" s="33" t="s">
        <v>55</v>
      </c>
      <c r="U10" s="33" t="s">
        <v>48</v>
      </c>
      <c r="V10" s="33" t="s">
        <v>49</v>
      </c>
      <c r="W10" s="33" t="s">
        <v>50</v>
      </c>
      <c r="X10" s="33"/>
      <c r="Y10" s="37" t="s">
        <v>51</v>
      </c>
      <c r="Z10" s="33" t="s">
        <v>52</v>
      </c>
      <c r="AA10" s="33"/>
      <c r="AB10" s="33" t="s">
        <v>53</v>
      </c>
      <c r="AC10" s="35" t="s">
        <v>53</v>
      </c>
    </row>
    <row r="11" ht="14.25" customHeight="1">
      <c r="A11" s="32">
        <v>69605.0</v>
      </c>
      <c r="B11" s="33">
        <v>1664037.0</v>
      </c>
      <c r="C11" s="34" t="s">
        <v>58</v>
      </c>
      <c r="D11" s="34" t="s">
        <v>39</v>
      </c>
      <c r="E11" s="34" t="s">
        <v>40</v>
      </c>
      <c r="F11" s="34" t="s">
        <v>41</v>
      </c>
      <c r="G11" s="34" t="s">
        <v>42</v>
      </c>
      <c r="H11" s="34" t="s">
        <v>43</v>
      </c>
      <c r="I11" s="34" t="s">
        <v>59</v>
      </c>
      <c r="J11" s="34">
        <v>1.0</v>
      </c>
      <c r="K11" s="33" t="s">
        <v>45</v>
      </c>
      <c r="L11" s="35">
        <v>38931.0</v>
      </c>
      <c r="M11" s="35">
        <v>39629.0</v>
      </c>
      <c r="N11" s="35" t="s">
        <v>46</v>
      </c>
      <c r="O11" s="35" t="s">
        <v>46</v>
      </c>
      <c r="P11" s="35">
        <f t="shared" si="2"/>
        <v>39629</v>
      </c>
      <c r="Q11" s="35">
        <f t="shared" si="3"/>
        <v>39629</v>
      </c>
      <c r="R11" s="36">
        <f t="shared" ref="R11:S11" si="6">($S$6-P11)/365</f>
        <v>14.00821918</v>
      </c>
      <c r="S11" s="36">
        <f t="shared" si="6"/>
        <v>14.00821918</v>
      </c>
      <c r="T11" s="33" t="s">
        <v>55</v>
      </c>
      <c r="U11" s="33" t="s">
        <v>48</v>
      </c>
      <c r="V11" s="33" t="s">
        <v>49</v>
      </c>
      <c r="W11" s="33" t="s">
        <v>50</v>
      </c>
      <c r="X11" s="33"/>
      <c r="Y11" s="37" t="s">
        <v>51</v>
      </c>
      <c r="Z11" s="33" t="s">
        <v>52</v>
      </c>
      <c r="AA11" s="33"/>
      <c r="AB11" s="33" t="s">
        <v>53</v>
      </c>
      <c r="AC11" s="35" t="s">
        <v>53</v>
      </c>
    </row>
    <row r="12" ht="14.25" customHeight="1">
      <c r="A12" s="32">
        <v>69606.0</v>
      </c>
      <c r="B12" s="33">
        <v>1664069.0</v>
      </c>
      <c r="C12" s="34" t="s">
        <v>60</v>
      </c>
      <c r="D12" s="34" t="s">
        <v>39</v>
      </c>
      <c r="E12" s="34" t="s">
        <v>40</v>
      </c>
      <c r="F12" s="34" t="s">
        <v>41</v>
      </c>
      <c r="G12" s="34" t="s">
        <v>42</v>
      </c>
      <c r="H12" s="34" t="s">
        <v>43</v>
      </c>
      <c r="I12" s="34" t="s">
        <v>61</v>
      </c>
      <c r="J12" s="34">
        <v>4.0</v>
      </c>
      <c r="K12" s="33" t="s">
        <v>45</v>
      </c>
      <c r="L12" s="35">
        <v>39524.0</v>
      </c>
      <c r="M12" s="35">
        <v>41180.0</v>
      </c>
      <c r="N12" s="35" t="s">
        <v>46</v>
      </c>
      <c r="O12" s="35" t="s">
        <v>46</v>
      </c>
      <c r="P12" s="35">
        <f t="shared" si="2"/>
        <v>41180</v>
      </c>
      <c r="Q12" s="35">
        <f t="shared" si="3"/>
        <v>41180</v>
      </c>
      <c r="R12" s="36">
        <f t="shared" ref="R12:S12" si="7">($S$6-P12)/365</f>
        <v>9.75890411</v>
      </c>
      <c r="S12" s="36">
        <f t="shared" si="7"/>
        <v>9.75890411</v>
      </c>
      <c r="T12" s="33" t="s">
        <v>55</v>
      </c>
      <c r="U12" s="33" t="s">
        <v>48</v>
      </c>
      <c r="V12" s="33" t="s">
        <v>49</v>
      </c>
      <c r="W12" s="33" t="s">
        <v>50</v>
      </c>
      <c r="X12" s="33"/>
      <c r="Y12" s="37" t="s">
        <v>51</v>
      </c>
      <c r="Z12" s="33" t="s">
        <v>52</v>
      </c>
      <c r="AA12" s="33"/>
      <c r="AB12" s="33" t="s">
        <v>53</v>
      </c>
      <c r="AC12" s="35" t="s">
        <v>53</v>
      </c>
    </row>
    <row r="13" ht="14.25" customHeight="1">
      <c r="A13" s="32">
        <v>69550.0</v>
      </c>
      <c r="B13" s="33" t="s">
        <v>62</v>
      </c>
      <c r="C13" s="34" t="s">
        <v>63</v>
      </c>
      <c r="D13" s="34" t="s">
        <v>39</v>
      </c>
      <c r="E13" s="34" t="s">
        <v>40</v>
      </c>
      <c r="F13" s="34" t="s">
        <v>41</v>
      </c>
      <c r="G13" s="34" t="s">
        <v>42</v>
      </c>
      <c r="H13" s="34" t="s">
        <v>43</v>
      </c>
      <c r="I13" s="34" t="s">
        <v>64</v>
      </c>
      <c r="J13" s="34">
        <v>2.0</v>
      </c>
      <c r="K13" s="33" t="s">
        <v>45</v>
      </c>
      <c r="L13" s="35" t="s">
        <v>46</v>
      </c>
      <c r="M13" s="35" t="s">
        <v>46</v>
      </c>
      <c r="N13" s="35">
        <v>42430.0</v>
      </c>
      <c r="O13" s="35">
        <v>42437.0</v>
      </c>
      <c r="P13" s="35">
        <f t="shared" si="2"/>
        <v>42437</v>
      </c>
      <c r="Q13" s="35">
        <f t="shared" si="3"/>
        <v>42430</v>
      </c>
      <c r="R13" s="36">
        <f t="shared" ref="R13:S13" si="8">($S$6-P13)/365</f>
        <v>6.315068493</v>
      </c>
      <c r="S13" s="36">
        <f t="shared" si="8"/>
        <v>6.334246575</v>
      </c>
      <c r="T13" s="33" t="s">
        <v>55</v>
      </c>
      <c r="U13" s="33" t="s">
        <v>48</v>
      </c>
      <c r="V13" s="33" t="s">
        <v>49</v>
      </c>
      <c r="W13" s="33" t="s">
        <v>50</v>
      </c>
      <c r="X13" s="33"/>
      <c r="Y13" s="37" t="s">
        <v>51</v>
      </c>
      <c r="Z13" s="33" t="s">
        <v>52</v>
      </c>
      <c r="AA13" s="33"/>
      <c r="AB13" s="33" t="s">
        <v>53</v>
      </c>
      <c r="AC13" s="35" t="s">
        <v>53</v>
      </c>
    </row>
    <row r="14" ht="14.25" customHeight="1">
      <c r="A14" s="32">
        <v>69552.0</v>
      </c>
      <c r="B14" s="33">
        <v>1193005.0</v>
      </c>
      <c r="C14" s="34" t="s">
        <v>65</v>
      </c>
      <c r="D14" s="34" t="s">
        <v>39</v>
      </c>
      <c r="E14" s="34" t="s">
        <v>40</v>
      </c>
      <c r="F14" s="34" t="s">
        <v>41</v>
      </c>
      <c r="G14" s="34" t="s">
        <v>42</v>
      </c>
      <c r="H14" s="34" t="s">
        <v>43</v>
      </c>
      <c r="I14" s="34" t="s">
        <v>61</v>
      </c>
      <c r="J14" s="34">
        <v>2.0</v>
      </c>
      <c r="K14" s="33" t="s">
        <v>45</v>
      </c>
      <c r="L14" s="35">
        <v>39654.0</v>
      </c>
      <c r="M14" s="35">
        <v>39654.0</v>
      </c>
      <c r="N14" s="35" t="s">
        <v>46</v>
      </c>
      <c r="O14" s="35" t="s">
        <v>46</v>
      </c>
      <c r="P14" s="35">
        <f t="shared" si="2"/>
        <v>39654</v>
      </c>
      <c r="Q14" s="35">
        <f t="shared" si="3"/>
        <v>39654</v>
      </c>
      <c r="R14" s="36">
        <f t="shared" ref="R14:S14" si="9">($S$6-P14)/365</f>
        <v>13.93972603</v>
      </c>
      <c r="S14" s="36">
        <f t="shared" si="9"/>
        <v>13.93972603</v>
      </c>
      <c r="T14" s="33" t="s">
        <v>55</v>
      </c>
      <c r="U14" s="33" t="s">
        <v>48</v>
      </c>
      <c r="V14" s="33" t="s">
        <v>49</v>
      </c>
      <c r="W14" s="33" t="s">
        <v>50</v>
      </c>
      <c r="X14" s="33"/>
      <c r="Y14" s="37" t="s">
        <v>51</v>
      </c>
      <c r="Z14" s="33" t="s">
        <v>52</v>
      </c>
      <c r="AA14" s="33"/>
      <c r="AB14" s="33" t="s">
        <v>53</v>
      </c>
      <c r="AC14" s="35" t="s">
        <v>53</v>
      </c>
    </row>
    <row r="15" ht="14.25" customHeight="1">
      <c r="A15" s="32">
        <v>69554.0</v>
      </c>
      <c r="B15" s="33">
        <v>1664040.0</v>
      </c>
      <c r="C15" s="34" t="s">
        <v>66</v>
      </c>
      <c r="D15" s="34" t="s">
        <v>39</v>
      </c>
      <c r="E15" s="34" t="s">
        <v>40</v>
      </c>
      <c r="F15" s="34" t="s">
        <v>41</v>
      </c>
      <c r="G15" s="34" t="s">
        <v>42</v>
      </c>
      <c r="H15" s="34" t="s">
        <v>43</v>
      </c>
      <c r="I15" s="34" t="s">
        <v>64</v>
      </c>
      <c r="J15" s="34">
        <v>7.0</v>
      </c>
      <c r="K15" s="33" t="s">
        <v>45</v>
      </c>
      <c r="L15" s="35">
        <v>41962.0</v>
      </c>
      <c r="M15" s="35">
        <v>37824.0</v>
      </c>
      <c r="N15" s="35">
        <v>42432.0</v>
      </c>
      <c r="O15" s="35">
        <v>42437.0</v>
      </c>
      <c r="P15" s="35">
        <f t="shared" si="2"/>
        <v>42437</v>
      </c>
      <c r="Q15" s="35">
        <f t="shared" si="3"/>
        <v>42432</v>
      </c>
      <c r="R15" s="36">
        <f t="shared" ref="R15:S15" si="10">($S$6-P15)/365</f>
        <v>6.315068493</v>
      </c>
      <c r="S15" s="36">
        <f t="shared" si="10"/>
        <v>6.328767123</v>
      </c>
      <c r="T15" s="33" t="s">
        <v>55</v>
      </c>
      <c r="U15" s="33" t="s">
        <v>48</v>
      </c>
      <c r="V15" s="33" t="s">
        <v>49</v>
      </c>
      <c r="W15" s="33" t="s">
        <v>50</v>
      </c>
      <c r="X15" s="33"/>
      <c r="Y15" s="37" t="s">
        <v>51</v>
      </c>
      <c r="Z15" s="33" t="s">
        <v>52</v>
      </c>
      <c r="AA15" s="33"/>
      <c r="AB15" s="33" t="s">
        <v>53</v>
      </c>
      <c r="AC15" s="35" t="s">
        <v>53</v>
      </c>
    </row>
    <row r="16" ht="14.25" customHeight="1">
      <c r="A16" s="32">
        <v>69569.0</v>
      </c>
      <c r="B16" s="33">
        <v>1.0001321E7</v>
      </c>
      <c r="C16" s="34" t="s">
        <v>67</v>
      </c>
      <c r="D16" s="34" t="s">
        <v>39</v>
      </c>
      <c r="E16" s="34" t="s">
        <v>40</v>
      </c>
      <c r="F16" s="34" t="s">
        <v>41</v>
      </c>
      <c r="G16" s="34" t="s">
        <v>42</v>
      </c>
      <c r="H16" s="34" t="s">
        <v>43</v>
      </c>
      <c r="I16" s="34" t="s">
        <v>68</v>
      </c>
      <c r="J16" s="34">
        <v>2.0</v>
      </c>
      <c r="K16" s="33" t="s">
        <v>45</v>
      </c>
      <c r="L16" s="35">
        <v>41866.0</v>
      </c>
      <c r="M16" s="35">
        <v>40331.0</v>
      </c>
      <c r="N16" s="35" t="s">
        <v>46</v>
      </c>
      <c r="O16" s="35" t="s">
        <v>46</v>
      </c>
      <c r="P16" s="35">
        <f t="shared" si="2"/>
        <v>41866</v>
      </c>
      <c r="Q16" s="35">
        <f t="shared" si="3"/>
        <v>40331</v>
      </c>
      <c r="R16" s="36">
        <f t="shared" ref="R16:S16" si="11">($S$6-P16)/365</f>
        <v>7.879452055</v>
      </c>
      <c r="S16" s="36">
        <f t="shared" si="11"/>
        <v>12.08493151</v>
      </c>
      <c r="T16" s="33" t="s">
        <v>55</v>
      </c>
      <c r="U16" s="33" t="s">
        <v>48</v>
      </c>
      <c r="V16" s="33" t="s">
        <v>49</v>
      </c>
      <c r="W16" s="33" t="s">
        <v>50</v>
      </c>
      <c r="X16" s="33"/>
      <c r="Y16" s="37" t="s">
        <v>51</v>
      </c>
      <c r="Z16" s="33" t="s">
        <v>52</v>
      </c>
      <c r="AA16" s="33"/>
      <c r="AB16" s="33" t="s">
        <v>53</v>
      </c>
      <c r="AC16" s="35" t="s">
        <v>53</v>
      </c>
    </row>
    <row r="17" ht="14.25" customHeight="1">
      <c r="A17" s="32">
        <v>69570.0</v>
      </c>
      <c r="B17" s="33">
        <v>1073094.0</v>
      </c>
      <c r="C17" s="34" t="s">
        <v>69</v>
      </c>
      <c r="D17" s="34" t="s">
        <v>39</v>
      </c>
      <c r="E17" s="34" t="s">
        <v>40</v>
      </c>
      <c r="F17" s="34" t="s">
        <v>41</v>
      </c>
      <c r="G17" s="34" t="s">
        <v>42</v>
      </c>
      <c r="H17" s="34" t="s">
        <v>43</v>
      </c>
      <c r="I17" s="34" t="s">
        <v>70</v>
      </c>
      <c r="J17" s="34">
        <v>1.0</v>
      </c>
      <c r="K17" s="33" t="s">
        <v>45</v>
      </c>
      <c r="L17" s="35">
        <v>38349.0</v>
      </c>
      <c r="M17" s="35">
        <v>38338.0</v>
      </c>
      <c r="N17" s="35" t="s">
        <v>46</v>
      </c>
      <c r="O17" s="35" t="s">
        <v>46</v>
      </c>
      <c r="P17" s="35">
        <f t="shared" si="2"/>
        <v>38349</v>
      </c>
      <c r="Q17" s="35">
        <f t="shared" si="3"/>
        <v>38338</v>
      </c>
      <c r="R17" s="36">
        <f t="shared" ref="R17:S17" si="12">($S$6-P17)/365</f>
        <v>17.51506849</v>
      </c>
      <c r="S17" s="36">
        <f t="shared" si="12"/>
        <v>17.54520548</v>
      </c>
      <c r="T17" s="33" t="s">
        <v>55</v>
      </c>
      <c r="U17" s="33" t="s">
        <v>48</v>
      </c>
      <c r="V17" s="33" t="s">
        <v>49</v>
      </c>
      <c r="W17" s="33" t="s">
        <v>50</v>
      </c>
      <c r="X17" s="33"/>
      <c r="Y17" s="37" t="s">
        <v>51</v>
      </c>
      <c r="Z17" s="33" t="s">
        <v>52</v>
      </c>
      <c r="AA17" s="33"/>
      <c r="AB17" s="33" t="s">
        <v>53</v>
      </c>
      <c r="AC17" s="35" t="s">
        <v>53</v>
      </c>
    </row>
    <row r="18" ht="14.25" customHeight="1">
      <c r="A18" s="32">
        <v>69571.0</v>
      </c>
      <c r="B18" s="33">
        <v>1073252.0</v>
      </c>
      <c r="C18" s="34" t="s">
        <v>71</v>
      </c>
      <c r="D18" s="34" t="s">
        <v>39</v>
      </c>
      <c r="E18" s="34" t="s">
        <v>40</v>
      </c>
      <c r="F18" s="34" t="s">
        <v>41</v>
      </c>
      <c r="G18" s="34" t="s">
        <v>42</v>
      </c>
      <c r="H18" s="34" t="s">
        <v>43</v>
      </c>
      <c r="I18" s="34" t="s">
        <v>44</v>
      </c>
      <c r="J18" s="34">
        <v>1.0</v>
      </c>
      <c r="K18" s="33" t="s">
        <v>45</v>
      </c>
      <c r="L18" s="35">
        <v>39686.0</v>
      </c>
      <c r="M18" s="35">
        <v>39507.0</v>
      </c>
      <c r="N18" s="35" t="s">
        <v>46</v>
      </c>
      <c r="O18" s="35" t="s">
        <v>46</v>
      </c>
      <c r="P18" s="35">
        <f t="shared" si="2"/>
        <v>39686</v>
      </c>
      <c r="Q18" s="35">
        <f t="shared" si="3"/>
        <v>39507</v>
      </c>
      <c r="R18" s="36">
        <f t="shared" ref="R18:S18" si="13">($S$6-P18)/365</f>
        <v>13.85205479</v>
      </c>
      <c r="S18" s="36">
        <f t="shared" si="13"/>
        <v>14.34246575</v>
      </c>
      <c r="T18" s="33" t="s">
        <v>55</v>
      </c>
      <c r="U18" s="33" t="s">
        <v>48</v>
      </c>
      <c r="V18" s="33" t="s">
        <v>49</v>
      </c>
      <c r="W18" s="33" t="s">
        <v>50</v>
      </c>
      <c r="X18" s="33"/>
      <c r="Y18" s="37" t="s">
        <v>51</v>
      </c>
      <c r="Z18" s="33" t="s">
        <v>52</v>
      </c>
      <c r="AA18" s="33"/>
      <c r="AB18" s="33" t="s">
        <v>53</v>
      </c>
      <c r="AC18" s="35" t="s">
        <v>53</v>
      </c>
    </row>
    <row r="19" ht="14.25" customHeight="1">
      <c r="A19" s="32">
        <v>69574.0</v>
      </c>
      <c r="B19" s="33">
        <v>1073134.0</v>
      </c>
      <c r="C19" s="34" t="s">
        <v>72</v>
      </c>
      <c r="D19" s="34" t="s">
        <v>39</v>
      </c>
      <c r="E19" s="34" t="s">
        <v>40</v>
      </c>
      <c r="F19" s="34" t="s">
        <v>41</v>
      </c>
      <c r="G19" s="34" t="s">
        <v>42</v>
      </c>
      <c r="H19" s="34" t="s">
        <v>43</v>
      </c>
      <c r="I19" s="34" t="s">
        <v>44</v>
      </c>
      <c r="J19" s="34">
        <v>1.0</v>
      </c>
      <c r="K19" s="33" t="s">
        <v>45</v>
      </c>
      <c r="L19" s="35">
        <v>37602.0</v>
      </c>
      <c r="M19" s="35">
        <v>37410.0</v>
      </c>
      <c r="N19" s="35" t="s">
        <v>46</v>
      </c>
      <c r="O19" s="35" t="s">
        <v>46</v>
      </c>
      <c r="P19" s="35">
        <f t="shared" si="2"/>
        <v>37602</v>
      </c>
      <c r="Q19" s="35">
        <f t="shared" si="3"/>
        <v>37410</v>
      </c>
      <c r="R19" s="36">
        <f t="shared" ref="R19:S19" si="14">($S$6-P19)/365</f>
        <v>19.56164384</v>
      </c>
      <c r="S19" s="36">
        <f t="shared" si="14"/>
        <v>20.08767123</v>
      </c>
      <c r="T19" s="33" t="s">
        <v>55</v>
      </c>
      <c r="U19" s="33" t="s">
        <v>48</v>
      </c>
      <c r="V19" s="33" t="s">
        <v>49</v>
      </c>
      <c r="W19" s="33" t="s">
        <v>50</v>
      </c>
      <c r="X19" s="33"/>
      <c r="Y19" s="37" t="s">
        <v>51</v>
      </c>
      <c r="Z19" s="33" t="s">
        <v>52</v>
      </c>
      <c r="AA19" s="33"/>
      <c r="AB19" s="33" t="s">
        <v>53</v>
      </c>
      <c r="AC19" s="35" t="s">
        <v>53</v>
      </c>
    </row>
    <row r="20" ht="14.25" customHeight="1">
      <c r="A20" s="32">
        <v>69575.0</v>
      </c>
      <c r="B20" s="33">
        <v>1145059.0</v>
      </c>
      <c r="C20" s="34" t="s">
        <v>73</v>
      </c>
      <c r="D20" s="34" t="s">
        <v>39</v>
      </c>
      <c r="E20" s="34" t="s">
        <v>40</v>
      </c>
      <c r="F20" s="34" t="s">
        <v>41</v>
      </c>
      <c r="G20" s="34" t="s">
        <v>42</v>
      </c>
      <c r="H20" s="34" t="s">
        <v>43</v>
      </c>
      <c r="I20" s="34" t="s">
        <v>74</v>
      </c>
      <c r="J20" s="34">
        <v>5.0</v>
      </c>
      <c r="K20" s="33" t="s">
        <v>45</v>
      </c>
      <c r="L20" s="35">
        <v>41745.0</v>
      </c>
      <c r="M20" s="35">
        <v>38666.0</v>
      </c>
      <c r="N20" s="35" t="s">
        <v>46</v>
      </c>
      <c r="O20" s="35" t="s">
        <v>46</v>
      </c>
      <c r="P20" s="35">
        <f t="shared" si="2"/>
        <v>41745</v>
      </c>
      <c r="Q20" s="35">
        <f t="shared" si="3"/>
        <v>38666</v>
      </c>
      <c r="R20" s="36">
        <f t="shared" ref="R20:S20" si="15">($S$6-P20)/365</f>
        <v>8.210958904</v>
      </c>
      <c r="S20" s="36">
        <f t="shared" si="15"/>
        <v>16.64657534</v>
      </c>
      <c r="T20" s="33" t="s">
        <v>55</v>
      </c>
      <c r="U20" s="33" t="s">
        <v>48</v>
      </c>
      <c r="V20" s="33" t="s">
        <v>49</v>
      </c>
      <c r="W20" s="33" t="s">
        <v>50</v>
      </c>
      <c r="X20" s="33"/>
      <c r="Y20" s="37" t="s">
        <v>51</v>
      </c>
      <c r="Z20" s="33" t="s">
        <v>52</v>
      </c>
      <c r="AA20" s="33"/>
      <c r="AB20" s="33" t="s">
        <v>53</v>
      </c>
      <c r="AC20" s="35" t="s">
        <v>53</v>
      </c>
    </row>
    <row r="21" ht="14.25" customHeight="1">
      <c r="A21" s="32">
        <v>69576.0</v>
      </c>
      <c r="B21" s="33">
        <v>1073295.0</v>
      </c>
      <c r="C21" s="34" t="s">
        <v>75</v>
      </c>
      <c r="D21" s="34" t="s">
        <v>39</v>
      </c>
      <c r="E21" s="34" t="s">
        <v>40</v>
      </c>
      <c r="F21" s="34" t="s">
        <v>41</v>
      </c>
      <c r="G21" s="34" t="s">
        <v>42</v>
      </c>
      <c r="H21" s="34" t="s">
        <v>43</v>
      </c>
      <c r="I21" s="34" t="s">
        <v>44</v>
      </c>
      <c r="J21" s="34">
        <v>1.0</v>
      </c>
      <c r="K21" s="33" t="s">
        <v>45</v>
      </c>
      <c r="L21" s="35">
        <v>40157.0</v>
      </c>
      <c r="M21" s="35">
        <v>39856.0</v>
      </c>
      <c r="N21" s="35" t="s">
        <v>46</v>
      </c>
      <c r="O21" s="35" t="s">
        <v>46</v>
      </c>
      <c r="P21" s="35">
        <f t="shared" si="2"/>
        <v>40157</v>
      </c>
      <c r="Q21" s="35">
        <f t="shared" si="3"/>
        <v>39856</v>
      </c>
      <c r="R21" s="36">
        <f t="shared" ref="R21:S21" si="16">($S$6-P21)/365</f>
        <v>12.56164384</v>
      </c>
      <c r="S21" s="36">
        <f t="shared" si="16"/>
        <v>13.38630137</v>
      </c>
      <c r="T21" s="33" t="s">
        <v>55</v>
      </c>
      <c r="U21" s="33" t="s">
        <v>48</v>
      </c>
      <c r="V21" s="33" t="s">
        <v>49</v>
      </c>
      <c r="W21" s="33" t="s">
        <v>50</v>
      </c>
      <c r="X21" s="33"/>
      <c r="Y21" s="37" t="s">
        <v>51</v>
      </c>
      <c r="Z21" s="33" t="s">
        <v>52</v>
      </c>
      <c r="AA21" s="33"/>
      <c r="AB21" s="33" t="s">
        <v>53</v>
      </c>
      <c r="AC21" s="35" t="s">
        <v>53</v>
      </c>
    </row>
    <row r="22" ht="14.25" customHeight="1">
      <c r="A22" s="32">
        <v>69577.0</v>
      </c>
      <c r="B22" s="33">
        <v>1073054.0</v>
      </c>
      <c r="C22" s="34" t="s">
        <v>76</v>
      </c>
      <c r="D22" s="34" t="s">
        <v>39</v>
      </c>
      <c r="E22" s="34" t="s">
        <v>40</v>
      </c>
      <c r="F22" s="34" t="s">
        <v>41</v>
      </c>
      <c r="G22" s="34" t="s">
        <v>42</v>
      </c>
      <c r="H22" s="34" t="s">
        <v>43</v>
      </c>
      <c r="I22" s="34" t="s">
        <v>44</v>
      </c>
      <c r="J22" s="34">
        <v>2.0</v>
      </c>
      <c r="K22" s="33" t="s">
        <v>45</v>
      </c>
      <c r="L22" s="35">
        <v>38566.0</v>
      </c>
      <c r="M22" s="35">
        <v>38446.0</v>
      </c>
      <c r="N22" s="35" t="s">
        <v>46</v>
      </c>
      <c r="O22" s="35" t="s">
        <v>46</v>
      </c>
      <c r="P22" s="35">
        <f t="shared" si="2"/>
        <v>38566</v>
      </c>
      <c r="Q22" s="35">
        <f t="shared" si="3"/>
        <v>38446</v>
      </c>
      <c r="R22" s="36">
        <f t="shared" ref="R22:S22" si="17">($S$6-P22)/365</f>
        <v>16.92054795</v>
      </c>
      <c r="S22" s="36">
        <f t="shared" si="17"/>
        <v>17.24931507</v>
      </c>
      <c r="T22" s="33" t="s">
        <v>55</v>
      </c>
      <c r="U22" s="33" t="s">
        <v>48</v>
      </c>
      <c r="V22" s="33" t="s">
        <v>49</v>
      </c>
      <c r="W22" s="33" t="s">
        <v>50</v>
      </c>
      <c r="X22" s="33"/>
      <c r="Y22" s="37" t="s">
        <v>51</v>
      </c>
      <c r="Z22" s="33" t="s">
        <v>52</v>
      </c>
      <c r="AA22" s="33"/>
      <c r="AB22" s="33" t="s">
        <v>53</v>
      </c>
      <c r="AC22" s="35" t="s">
        <v>53</v>
      </c>
    </row>
    <row r="23" ht="14.25" customHeight="1">
      <c r="A23" s="32">
        <v>69578.0</v>
      </c>
      <c r="B23" s="33">
        <v>1.0000771E7</v>
      </c>
      <c r="C23" s="34" t="s">
        <v>77</v>
      </c>
      <c r="D23" s="34" t="s">
        <v>39</v>
      </c>
      <c r="E23" s="34" t="s">
        <v>40</v>
      </c>
      <c r="F23" s="34" t="s">
        <v>41</v>
      </c>
      <c r="G23" s="34" t="s">
        <v>42</v>
      </c>
      <c r="H23" s="34" t="s">
        <v>43</v>
      </c>
      <c r="I23" s="34" t="s">
        <v>44</v>
      </c>
      <c r="J23" s="34">
        <v>2.0</v>
      </c>
      <c r="K23" s="33" t="s">
        <v>45</v>
      </c>
      <c r="L23" s="35">
        <v>41796.0</v>
      </c>
      <c r="M23" s="35">
        <v>40100.0</v>
      </c>
      <c r="N23" s="35" t="s">
        <v>46</v>
      </c>
      <c r="O23" s="35">
        <v>43619.0</v>
      </c>
      <c r="P23" s="35">
        <f t="shared" si="2"/>
        <v>43619</v>
      </c>
      <c r="Q23" s="35">
        <f t="shared" si="3"/>
        <v>40100</v>
      </c>
      <c r="R23" s="36">
        <f t="shared" ref="R23:S23" si="18">($S$6-P23)/365</f>
        <v>3.076712329</v>
      </c>
      <c r="S23" s="36">
        <f t="shared" si="18"/>
        <v>12.71780822</v>
      </c>
      <c r="T23" s="33" t="s">
        <v>55</v>
      </c>
      <c r="U23" s="33" t="s">
        <v>48</v>
      </c>
      <c r="V23" s="33"/>
      <c r="W23" s="33" t="s">
        <v>50</v>
      </c>
      <c r="X23" s="33"/>
      <c r="Y23" s="37" t="s">
        <v>51</v>
      </c>
      <c r="Z23" s="33" t="s">
        <v>52</v>
      </c>
      <c r="AA23" s="33"/>
      <c r="AB23" s="33" t="s">
        <v>53</v>
      </c>
      <c r="AC23" s="35" t="s">
        <v>53</v>
      </c>
    </row>
    <row r="24" ht="14.25" customHeight="1">
      <c r="A24" s="32">
        <v>69579.0</v>
      </c>
      <c r="B24" s="33">
        <v>1073070.0</v>
      </c>
      <c r="C24" s="34" t="s">
        <v>78</v>
      </c>
      <c r="D24" s="34" t="s">
        <v>39</v>
      </c>
      <c r="E24" s="34" t="s">
        <v>40</v>
      </c>
      <c r="F24" s="34" t="s">
        <v>41</v>
      </c>
      <c r="G24" s="34" t="s">
        <v>42</v>
      </c>
      <c r="H24" s="34" t="s">
        <v>43</v>
      </c>
      <c r="I24" s="34" t="s">
        <v>44</v>
      </c>
      <c r="J24" s="34">
        <v>3.0</v>
      </c>
      <c r="K24" s="33" t="s">
        <v>45</v>
      </c>
      <c r="L24" s="35" t="s">
        <v>46</v>
      </c>
      <c r="M24" s="35" t="s">
        <v>46</v>
      </c>
      <c r="N24" s="35" t="s">
        <v>46</v>
      </c>
      <c r="O24" s="35" t="s">
        <v>46</v>
      </c>
      <c r="P24" s="35" t="str">
        <f t="shared" si="2"/>
        <v>#NUM!</v>
      </c>
      <c r="Q24" s="35" t="str">
        <f t="shared" si="3"/>
        <v>#NUM!</v>
      </c>
      <c r="R24" s="36" t="str">
        <f t="shared" ref="R24:S24" si="19">($S$6-P24)/365</f>
        <v>#NUM!</v>
      </c>
      <c r="S24" s="36" t="str">
        <f t="shared" si="19"/>
        <v>#NUM!</v>
      </c>
      <c r="T24" s="33" t="s">
        <v>47</v>
      </c>
      <c r="U24" s="33" t="s">
        <v>48</v>
      </c>
      <c r="V24" s="33" t="s">
        <v>49</v>
      </c>
      <c r="W24" s="33" t="s">
        <v>50</v>
      </c>
      <c r="X24" s="33"/>
      <c r="Y24" s="37" t="s">
        <v>51</v>
      </c>
      <c r="Z24" s="33" t="s">
        <v>52</v>
      </c>
      <c r="AA24" s="33"/>
      <c r="AB24" s="33" t="s">
        <v>53</v>
      </c>
      <c r="AC24" s="35" t="s">
        <v>53</v>
      </c>
    </row>
    <row r="25" ht="14.25" customHeight="1">
      <c r="A25" s="32">
        <v>69580.0</v>
      </c>
      <c r="B25" s="33">
        <v>1.0002163E7</v>
      </c>
      <c r="C25" s="34" t="s">
        <v>79</v>
      </c>
      <c r="D25" s="34" t="s">
        <v>39</v>
      </c>
      <c r="E25" s="34" t="s">
        <v>40</v>
      </c>
      <c r="F25" s="34" t="s">
        <v>41</v>
      </c>
      <c r="G25" s="34" t="s">
        <v>42</v>
      </c>
      <c r="H25" s="34" t="s">
        <v>43</v>
      </c>
      <c r="I25" s="34" t="s">
        <v>80</v>
      </c>
      <c r="J25" s="34">
        <v>1.0</v>
      </c>
      <c r="K25" s="33" t="s">
        <v>81</v>
      </c>
      <c r="L25" s="35">
        <v>41152.0</v>
      </c>
      <c r="M25" s="35">
        <v>41109.0</v>
      </c>
      <c r="N25" s="35" t="s">
        <v>46</v>
      </c>
      <c r="O25" s="35" t="s">
        <v>46</v>
      </c>
      <c r="P25" s="35">
        <f t="shared" si="2"/>
        <v>41152</v>
      </c>
      <c r="Q25" s="35">
        <f t="shared" si="3"/>
        <v>41109</v>
      </c>
      <c r="R25" s="36">
        <f t="shared" ref="R25:S25" si="20">($S$6-P25)/365</f>
        <v>9.835616438</v>
      </c>
      <c r="S25" s="36">
        <f t="shared" si="20"/>
        <v>9.953424658</v>
      </c>
      <c r="T25" s="33" t="s">
        <v>55</v>
      </c>
      <c r="U25" s="33" t="s">
        <v>48</v>
      </c>
      <c r="V25" s="33" t="s">
        <v>49</v>
      </c>
      <c r="W25" s="33" t="s">
        <v>50</v>
      </c>
      <c r="X25" s="33"/>
      <c r="Y25" s="37" t="s">
        <v>51</v>
      </c>
      <c r="Z25" s="33" t="s">
        <v>52</v>
      </c>
      <c r="AA25" s="33"/>
      <c r="AB25" s="33" t="s">
        <v>53</v>
      </c>
      <c r="AC25" s="35" t="s">
        <v>53</v>
      </c>
    </row>
    <row r="26" ht="14.25" customHeight="1">
      <c r="A26" s="32">
        <v>69581.0</v>
      </c>
      <c r="B26" s="33">
        <v>1073079.0</v>
      </c>
      <c r="C26" s="34" t="s">
        <v>82</v>
      </c>
      <c r="D26" s="34" t="s">
        <v>39</v>
      </c>
      <c r="E26" s="34" t="s">
        <v>40</v>
      </c>
      <c r="F26" s="34" t="s">
        <v>41</v>
      </c>
      <c r="G26" s="34" t="s">
        <v>42</v>
      </c>
      <c r="H26" s="34" t="s">
        <v>43</v>
      </c>
      <c r="I26" s="34" t="s">
        <v>44</v>
      </c>
      <c r="J26" s="34">
        <v>3.0</v>
      </c>
      <c r="K26" s="33" t="s">
        <v>45</v>
      </c>
      <c r="L26" s="35">
        <v>37805.0</v>
      </c>
      <c r="M26" s="35">
        <v>37798.0</v>
      </c>
      <c r="N26" s="35" t="s">
        <v>46</v>
      </c>
      <c r="O26" s="35" t="s">
        <v>46</v>
      </c>
      <c r="P26" s="35">
        <f t="shared" si="2"/>
        <v>37805</v>
      </c>
      <c r="Q26" s="35">
        <f t="shared" si="3"/>
        <v>37798</v>
      </c>
      <c r="R26" s="36">
        <f t="shared" ref="R26:S26" si="21">($S$6-P26)/365</f>
        <v>19.00547945</v>
      </c>
      <c r="S26" s="36">
        <f t="shared" si="21"/>
        <v>19.02465753</v>
      </c>
      <c r="T26" s="33" t="s">
        <v>55</v>
      </c>
      <c r="U26" s="33" t="s">
        <v>48</v>
      </c>
      <c r="V26" s="33" t="s">
        <v>49</v>
      </c>
      <c r="W26" s="33" t="s">
        <v>50</v>
      </c>
      <c r="X26" s="33"/>
      <c r="Y26" s="37" t="s">
        <v>51</v>
      </c>
      <c r="Z26" s="33" t="s">
        <v>52</v>
      </c>
      <c r="AA26" s="33"/>
      <c r="AB26" s="33" t="s">
        <v>53</v>
      </c>
      <c r="AC26" s="35" t="s">
        <v>53</v>
      </c>
    </row>
    <row r="27" ht="14.25" customHeight="1">
      <c r="A27" s="32">
        <v>69582.0</v>
      </c>
      <c r="B27" s="33">
        <v>1073056.0</v>
      </c>
      <c r="C27" s="34" t="s">
        <v>83</v>
      </c>
      <c r="D27" s="34" t="s">
        <v>39</v>
      </c>
      <c r="E27" s="34" t="s">
        <v>40</v>
      </c>
      <c r="F27" s="34" t="s">
        <v>41</v>
      </c>
      <c r="G27" s="34" t="s">
        <v>42</v>
      </c>
      <c r="H27" s="34" t="s">
        <v>43</v>
      </c>
      <c r="I27" s="34" t="s">
        <v>44</v>
      </c>
      <c r="J27" s="34">
        <v>2.0</v>
      </c>
      <c r="K27" s="33" t="s">
        <v>45</v>
      </c>
      <c r="L27" s="35" t="s">
        <v>46</v>
      </c>
      <c r="M27" s="35" t="s">
        <v>46</v>
      </c>
      <c r="N27" s="35" t="s">
        <v>46</v>
      </c>
      <c r="O27" s="35" t="s">
        <v>46</v>
      </c>
      <c r="P27" s="35" t="str">
        <f t="shared" si="2"/>
        <v>#NUM!</v>
      </c>
      <c r="Q27" s="35" t="str">
        <f t="shared" si="3"/>
        <v>#NUM!</v>
      </c>
      <c r="R27" s="36" t="str">
        <f t="shared" ref="R27:S27" si="22">($S$6-P27)/365</f>
        <v>#NUM!</v>
      </c>
      <c r="S27" s="36" t="str">
        <f t="shared" si="22"/>
        <v>#NUM!</v>
      </c>
      <c r="T27" s="33" t="s">
        <v>47</v>
      </c>
      <c r="U27" s="33" t="s">
        <v>48</v>
      </c>
      <c r="V27" s="33" t="s">
        <v>49</v>
      </c>
      <c r="W27" s="33" t="s">
        <v>50</v>
      </c>
      <c r="X27" s="33"/>
      <c r="Y27" s="37" t="s">
        <v>51</v>
      </c>
      <c r="Z27" s="33" t="s">
        <v>52</v>
      </c>
      <c r="AA27" s="33"/>
      <c r="AB27" s="33" t="s">
        <v>53</v>
      </c>
      <c r="AC27" s="35" t="s">
        <v>53</v>
      </c>
    </row>
    <row r="28" ht="14.25" customHeight="1">
      <c r="A28" s="32">
        <v>69583.0</v>
      </c>
      <c r="B28" s="33">
        <v>1073063.0</v>
      </c>
      <c r="C28" s="34" t="s">
        <v>84</v>
      </c>
      <c r="D28" s="34" t="s">
        <v>39</v>
      </c>
      <c r="E28" s="34" t="s">
        <v>40</v>
      </c>
      <c r="F28" s="34" t="s">
        <v>41</v>
      </c>
      <c r="G28" s="34" t="s">
        <v>42</v>
      </c>
      <c r="H28" s="34" t="s">
        <v>43</v>
      </c>
      <c r="I28" s="34" t="s">
        <v>44</v>
      </c>
      <c r="J28" s="34">
        <v>3.0</v>
      </c>
      <c r="K28" s="33" t="s">
        <v>45</v>
      </c>
      <c r="L28" s="35" t="s">
        <v>46</v>
      </c>
      <c r="M28" s="35" t="s">
        <v>46</v>
      </c>
      <c r="N28" s="35" t="s">
        <v>46</v>
      </c>
      <c r="O28" s="35" t="s">
        <v>46</v>
      </c>
      <c r="P28" s="35" t="str">
        <f t="shared" si="2"/>
        <v>#NUM!</v>
      </c>
      <c r="Q28" s="35" t="str">
        <f t="shared" si="3"/>
        <v>#NUM!</v>
      </c>
      <c r="R28" s="36" t="str">
        <f t="shared" ref="R28:S28" si="23">($S$6-P28)/365</f>
        <v>#NUM!</v>
      </c>
      <c r="S28" s="36" t="str">
        <f t="shared" si="23"/>
        <v>#NUM!</v>
      </c>
      <c r="T28" s="33" t="s">
        <v>47</v>
      </c>
      <c r="U28" s="33" t="s">
        <v>48</v>
      </c>
      <c r="V28" s="33" t="s">
        <v>49</v>
      </c>
      <c r="W28" s="33" t="s">
        <v>50</v>
      </c>
      <c r="X28" s="33"/>
      <c r="Y28" s="37" t="s">
        <v>51</v>
      </c>
      <c r="Z28" s="33" t="s">
        <v>52</v>
      </c>
      <c r="AA28" s="33"/>
      <c r="AB28" s="33" t="s">
        <v>53</v>
      </c>
      <c r="AC28" s="35" t="s">
        <v>53</v>
      </c>
    </row>
    <row r="29" ht="14.25" customHeight="1">
      <c r="A29" s="32">
        <v>69584.0</v>
      </c>
      <c r="B29" s="33">
        <v>1.0002162E7</v>
      </c>
      <c r="C29" s="34" t="s">
        <v>85</v>
      </c>
      <c r="D29" s="34" t="s">
        <v>39</v>
      </c>
      <c r="E29" s="34" t="s">
        <v>40</v>
      </c>
      <c r="F29" s="34" t="s">
        <v>41</v>
      </c>
      <c r="G29" s="34" t="s">
        <v>42</v>
      </c>
      <c r="H29" s="34" t="s">
        <v>43</v>
      </c>
      <c r="I29" s="34" t="s">
        <v>57</v>
      </c>
      <c r="J29" s="34">
        <v>1.0</v>
      </c>
      <c r="K29" s="33" t="s">
        <v>81</v>
      </c>
      <c r="L29" s="35">
        <v>40977.0</v>
      </c>
      <c r="M29" s="35">
        <v>40967.0</v>
      </c>
      <c r="N29" s="35">
        <v>42087.0</v>
      </c>
      <c r="O29" s="35">
        <v>42369.0</v>
      </c>
      <c r="P29" s="35">
        <f t="shared" si="2"/>
        <v>42369</v>
      </c>
      <c r="Q29" s="35">
        <f t="shared" si="3"/>
        <v>42087</v>
      </c>
      <c r="R29" s="36">
        <f t="shared" ref="R29:S29" si="24">($S$6-P29)/365</f>
        <v>6.501369863</v>
      </c>
      <c r="S29" s="36">
        <f t="shared" si="24"/>
        <v>7.273972603</v>
      </c>
      <c r="T29" s="33" t="s">
        <v>55</v>
      </c>
      <c r="U29" s="33" t="s">
        <v>48</v>
      </c>
      <c r="V29" s="33" t="s">
        <v>49</v>
      </c>
      <c r="W29" s="33" t="s">
        <v>50</v>
      </c>
      <c r="X29" s="33"/>
      <c r="Y29" s="37" t="s">
        <v>51</v>
      </c>
      <c r="Z29" s="33" t="s">
        <v>52</v>
      </c>
      <c r="AA29" s="33"/>
      <c r="AB29" s="33" t="s">
        <v>53</v>
      </c>
      <c r="AC29" s="35" t="s">
        <v>53</v>
      </c>
    </row>
    <row r="30" ht="14.25" customHeight="1">
      <c r="A30" s="32">
        <v>69585.0</v>
      </c>
      <c r="B30" s="33">
        <v>1073169.0</v>
      </c>
      <c r="C30" s="34" t="s">
        <v>86</v>
      </c>
      <c r="D30" s="34" t="s">
        <v>39</v>
      </c>
      <c r="E30" s="34" t="s">
        <v>40</v>
      </c>
      <c r="F30" s="34" t="s">
        <v>41</v>
      </c>
      <c r="G30" s="34" t="s">
        <v>42</v>
      </c>
      <c r="H30" s="34" t="s">
        <v>43</v>
      </c>
      <c r="I30" s="34" t="s">
        <v>57</v>
      </c>
      <c r="J30" s="34">
        <v>2.0</v>
      </c>
      <c r="K30" s="33" t="s">
        <v>45</v>
      </c>
      <c r="L30" s="35">
        <v>38338.0</v>
      </c>
      <c r="M30" s="35">
        <v>38316.0</v>
      </c>
      <c r="N30" s="35" t="s">
        <v>46</v>
      </c>
      <c r="O30" s="35" t="s">
        <v>46</v>
      </c>
      <c r="P30" s="35">
        <f t="shared" si="2"/>
        <v>38338</v>
      </c>
      <c r="Q30" s="35">
        <f t="shared" si="3"/>
        <v>38316</v>
      </c>
      <c r="R30" s="36">
        <f t="shared" ref="R30:S30" si="25">($S$6-P30)/365</f>
        <v>17.54520548</v>
      </c>
      <c r="S30" s="36">
        <f t="shared" si="25"/>
        <v>17.60547945</v>
      </c>
      <c r="T30" s="33" t="s">
        <v>55</v>
      </c>
      <c r="U30" s="33" t="s">
        <v>48</v>
      </c>
      <c r="V30" s="33" t="s">
        <v>49</v>
      </c>
      <c r="W30" s="33" t="s">
        <v>50</v>
      </c>
      <c r="X30" s="33"/>
      <c r="Y30" s="37" t="s">
        <v>51</v>
      </c>
      <c r="Z30" s="33" t="s">
        <v>52</v>
      </c>
      <c r="AA30" s="33"/>
      <c r="AB30" s="33" t="s">
        <v>53</v>
      </c>
      <c r="AC30" s="35" t="s">
        <v>53</v>
      </c>
    </row>
    <row r="3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6"/>
      <c r="Z31" s="1"/>
      <c r="AA31" s="1"/>
      <c r="AB31" s="1"/>
      <c r="AC31" s="1"/>
    </row>
    <row r="3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6"/>
      <c r="Z32" s="1"/>
      <c r="AA32" s="1"/>
      <c r="AB32" s="1"/>
      <c r="AC32" s="1"/>
    </row>
    <row r="33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6"/>
      <c r="Z33" s="1"/>
      <c r="AA33" s="1"/>
      <c r="AB33" s="1"/>
      <c r="AC33" s="1"/>
    </row>
    <row r="34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6"/>
      <c r="Z34" s="1"/>
      <c r="AA34" s="1"/>
      <c r="AB34" s="1"/>
      <c r="AC34" s="1"/>
    </row>
    <row r="35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6"/>
      <c r="Z35" s="1"/>
      <c r="AA35" s="1"/>
      <c r="AB35" s="1"/>
      <c r="AC35" s="1"/>
    </row>
    <row r="3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6"/>
      <c r="Z36" s="1"/>
      <c r="AA36" s="1"/>
      <c r="AB36" s="1"/>
      <c r="AC36" s="1"/>
    </row>
    <row r="37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6"/>
      <c r="Z37" s="1"/>
      <c r="AA37" s="1"/>
      <c r="AB37" s="1"/>
      <c r="AC37" s="1"/>
    </row>
    <row r="38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6"/>
      <c r="Z38" s="1"/>
      <c r="AA38" s="1"/>
      <c r="AB38" s="1"/>
      <c r="AC38" s="1"/>
    </row>
    <row r="39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6"/>
      <c r="Z39" s="1"/>
      <c r="AA39" s="1"/>
      <c r="AB39" s="1"/>
      <c r="AC39" s="1"/>
    </row>
    <row r="40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6"/>
      <c r="Z40" s="1"/>
      <c r="AA40" s="1"/>
      <c r="AB40" s="1"/>
      <c r="AC40" s="1"/>
    </row>
    <row r="4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6"/>
      <c r="Z41" s="1"/>
      <c r="AA41" s="1"/>
      <c r="AB41" s="1"/>
      <c r="AC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6"/>
      <c r="Z42" s="1"/>
      <c r="AA42" s="1"/>
      <c r="AB42" s="1"/>
      <c r="AC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6"/>
      <c r="Z43" s="1"/>
      <c r="AA43" s="1"/>
      <c r="AB43" s="1"/>
      <c r="AC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6"/>
      <c r="Z44" s="1"/>
      <c r="AA44" s="1"/>
      <c r="AB44" s="1"/>
      <c r="AC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6"/>
      <c r="Z45" s="1"/>
      <c r="AA45" s="1"/>
      <c r="AB45" s="1"/>
      <c r="AC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6"/>
      <c r="Z46" s="1"/>
      <c r="AA46" s="1"/>
      <c r="AB46" s="1"/>
      <c r="AC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6"/>
      <c r="Z47" s="1"/>
      <c r="AA47" s="1"/>
      <c r="AB47" s="1"/>
      <c r="AC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6"/>
      <c r="Z48" s="1"/>
      <c r="AA48" s="1"/>
      <c r="AB48" s="1"/>
      <c r="AC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6"/>
      <c r="Z49" s="1"/>
      <c r="AA49" s="1"/>
      <c r="AB49" s="1"/>
      <c r="AC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6"/>
      <c r="Z50" s="1"/>
      <c r="AA50" s="1"/>
      <c r="AB50" s="1"/>
      <c r="AC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6"/>
      <c r="Z51" s="1"/>
      <c r="AA51" s="1"/>
      <c r="AB51" s="1"/>
      <c r="AC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6"/>
      <c r="Z52" s="1"/>
      <c r="AA52" s="1"/>
      <c r="AB52" s="1"/>
      <c r="AC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6"/>
      <c r="Z53" s="1"/>
      <c r="AA53" s="1"/>
      <c r="AB53" s="1"/>
      <c r="AC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6"/>
      <c r="Z54" s="1"/>
      <c r="AA54" s="1"/>
      <c r="AB54" s="1"/>
      <c r="AC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6"/>
      <c r="Z55" s="1"/>
      <c r="AA55" s="1"/>
      <c r="AB55" s="1"/>
      <c r="AC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"/>
      <c r="Z56" s="1"/>
      <c r="AA56" s="1"/>
      <c r="AB56" s="1"/>
      <c r="AC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6"/>
      <c r="Z57" s="1"/>
      <c r="AA57" s="1"/>
      <c r="AB57" s="1"/>
      <c r="AC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6"/>
      <c r="Z58" s="1"/>
      <c r="AA58" s="1"/>
      <c r="AB58" s="1"/>
      <c r="AC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6"/>
      <c r="Z59" s="1"/>
      <c r="AA59" s="1"/>
      <c r="AB59" s="1"/>
      <c r="AC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6"/>
      <c r="Z60" s="1"/>
      <c r="AA60" s="1"/>
      <c r="AB60" s="1"/>
      <c r="AC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6"/>
      <c r="Z61" s="1"/>
      <c r="AA61" s="1"/>
      <c r="AB61" s="1"/>
      <c r="AC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6"/>
      <c r="Z62" s="1"/>
      <c r="AA62" s="1"/>
      <c r="AB62" s="1"/>
      <c r="AC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6"/>
      <c r="Z63" s="1"/>
      <c r="AA63" s="1"/>
      <c r="AB63" s="1"/>
      <c r="AC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6"/>
      <c r="Z64" s="1"/>
      <c r="AA64" s="1"/>
      <c r="AB64" s="1"/>
      <c r="AC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6"/>
      <c r="Z65" s="1"/>
      <c r="AA65" s="1"/>
      <c r="AB65" s="1"/>
      <c r="AC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6"/>
      <c r="Z66" s="1"/>
      <c r="AA66" s="1"/>
      <c r="AB66" s="1"/>
      <c r="AC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"/>
      <c r="Z67" s="1"/>
      <c r="AA67" s="1"/>
      <c r="AB67" s="1"/>
      <c r="AC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"/>
      <c r="Z68" s="1"/>
      <c r="AA68" s="1"/>
      <c r="AB68" s="1"/>
      <c r="AC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6"/>
      <c r="Z69" s="1"/>
      <c r="AA69" s="1"/>
      <c r="AB69" s="1"/>
      <c r="AC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6"/>
      <c r="Z70" s="1"/>
      <c r="AA70" s="1"/>
      <c r="AB70" s="1"/>
      <c r="AC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6"/>
      <c r="Z71" s="1"/>
      <c r="AA71" s="1"/>
      <c r="AB71" s="1"/>
      <c r="AC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6"/>
      <c r="Z72" s="1"/>
      <c r="AA72" s="1"/>
      <c r="AB72" s="1"/>
      <c r="AC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6"/>
      <c r="Z73" s="1"/>
      <c r="AA73" s="1"/>
      <c r="AB73" s="1"/>
      <c r="AC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6"/>
      <c r="Z74" s="1"/>
      <c r="AA74" s="1"/>
      <c r="AB74" s="1"/>
      <c r="AC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6"/>
      <c r="Z75" s="1"/>
      <c r="AA75" s="1"/>
      <c r="AB75" s="1"/>
      <c r="AC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6"/>
      <c r="Z76" s="1"/>
      <c r="AA76" s="1"/>
      <c r="AB76" s="1"/>
      <c r="AC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6"/>
      <c r="Z77" s="1"/>
      <c r="AA77" s="1"/>
      <c r="AB77" s="1"/>
      <c r="AC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6"/>
      <c r="Z78" s="1"/>
      <c r="AA78" s="1"/>
      <c r="AB78" s="1"/>
      <c r="AC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6"/>
      <c r="Z79" s="1"/>
      <c r="AA79" s="1"/>
      <c r="AB79" s="1"/>
      <c r="AC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6"/>
      <c r="Z80" s="1"/>
      <c r="AA80" s="1"/>
      <c r="AB80" s="1"/>
      <c r="AC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6"/>
      <c r="Z81" s="1"/>
      <c r="AA81" s="1"/>
      <c r="AB81" s="1"/>
      <c r="AC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6"/>
      <c r="Z82" s="1"/>
      <c r="AA82" s="1"/>
      <c r="AB82" s="1"/>
      <c r="AC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6"/>
      <c r="Z83" s="1"/>
      <c r="AA83" s="1"/>
      <c r="AB83" s="1"/>
      <c r="AC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6"/>
      <c r="Z84" s="1"/>
      <c r="AA84" s="1"/>
      <c r="AB84" s="1"/>
      <c r="AC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6"/>
      <c r="Z85" s="1"/>
      <c r="AA85" s="1"/>
      <c r="AB85" s="1"/>
      <c r="AC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6"/>
      <c r="Z86" s="1"/>
      <c r="AA86" s="1"/>
      <c r="AB86" s="1"/>
      <c r="AC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6"/>
      <c r="Z87" s="1"/>
      <c r="AA87" s="1"/>
      <c r="AB87" s="1"/>
      <c r="AC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6"/>
      <c r="Z88" s="1"/>
      <c r="AA88" s="1"/>
      <c r="AB88" s="1"/>
      <c r="AC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6"/>
      <c r="Z89" s="1"/>
      <c r="AA89" s="1"/>
      <c r="AB89" s="1"/>
      <c r="AC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6"/>
      <c r="Z90" s="1"/>
      <c r="AA90" s="1"/>
      <c r="AB90" s="1"/>
      <c r="AC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6"/>
      <c r="Z91" s="1"/>
      <c r="AA91" s="1"/>
      <c r="AB91" s="1"/>
      <c r="AC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6"/>
      <c r="Z92" s="1"/>
      <c r="AA92" s="1"/>
      <c r="AB92" s="1"/>
      <c r="AC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6"/>
      <c r="Z93" s="1"/>
      <c r="AA93" s="1"/>
      <c r="AB93" s="1"/>
      <c r="AC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6"/>
      <c r="Z94" s="1"/>
      <c r="AA94" s="1"/>
      <c r="AB94" s="1"/>
      <c r="AC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6"/>
      <c r="Z95" s="1"/>
      <c r="AA95" s="1"/>
      <c r="AB95" s="1"/>
      <c r="AC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6"/>
      <c r="Z96" s="1"/>
      <c r="AA96" s="1"/>
      <c r="AB96" s="1"/>
      <c r="AC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6"/>
      <c r="Z97" s="1"/>
      <c r="AA97" s="1"/>
      <c r="AB97" s="1"/>
      <c r="AC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6"/>
      <c r="Z98" s="1"/>
      <c r="AA98" s="1"/>
      <c r="AB98" s="1"/>
      <c r="AC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6"/>
      <c r="Z99" s="1"/>
      <c r="AA99" s="1"/>
      <c r="AB99" s="1"/>
      <c r="AC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6"/>
      <c r="Z100" s="1"/>
      <c r="AA100" s="1"/>
      <c r="AB100" s="1"/>
      <c r="AC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6"/>
      <c r="Z101" s="1"/>
      <c r="AA101" s="1"/>
      <c r="AB101" s="1"/>
      <c r="AC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6"/>
      <c r="Z102" s="1"/>
      <c r="AA102" s="1"/>
      <c r="AB102" s="1"/>
      <c r="AC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6"/>
      <c r="Z103" s="1"/>
      <c r="AA103" s="1"/>
      <c r="AB103" s="1"/>
      <c r="AC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6"/>
      <c r="Z104" s="1"/>
      <c r="AA104" s="1"/>
      <c r="AB104" s="1"/>
      <c r="AC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6"/>
      <c r="Z105" s="1"/>
      <c r="AA105" s="1"/>
      <c r="AB105" s="1"/>
      <c r="AC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6"/>
      <c r="Z106" s="1"/>
      <c r="AA106" s="1"/>
      <c r="AB106" s="1"/>
      <c r="AC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6"/>
      <c r="Z107" s="1"/>
      <c r="AA107" s="1"/>
      <c r="AB107" s="1"/>
      <c r="AC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6"/>
      <c r="Z108" s="1"/>
      <c r="AA108" s="1"/>
      <c r="AB108" s="1"/>
      <c r="AC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6"/>
      <c r="Z109" s="1"/>
      <c r="AA109" s="1"/>
      <c r="AB109" s="1"/>
      <c r="AC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6"/>
      <c r="Z110" s="1"/>
      <c r="AA110" s="1"/>
      <c r="AB110" s="1"/>
      <c r="AC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6"/>
      <c r="Z111" s="1"/>
      <c r="AA111" s="1"/>
      <c r="AB111" s="1"/>
      <c r="AC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6"/>
      <c r="Z112" s="1"/>
      <c r="AA112" s="1"/>
      <c r="AB112" s="1"/>
      <c r="AC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6"/>
      <c r="Z113" s="1"/>
      <c r="AA113" s="1"/>
      <c r="AB113" s="1"/>
      <c r="AC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6"/>
      <c r="Z114" s="1"/>
      <c r="AA114" s="1"/>
      <c r="AB114" s="1"/>
      <c r="AC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6"/>
      <c r="Z115" s="1"/>
      <c r="AA115" s="1"/>
      <c r="AB115" s="1"/>
      <c r="AC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6"/>
      <c r="Z116" s="1"/>
      <c r="AA116" s="1"/>
      <c r="AB116" s="1"/>
      <c r="AC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6"/>
      <c r="Z117" s="1"/>
      <c r="AA117" s="1"/>
      <c r="AB117" s="1"/>
      <c r="AC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6"/>
      <c r="Z118" s="1"/>
      <c r="AA118" s="1"/>
      <c r="AB118" s="1"/>
      <c r="AC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6"/>
      <c r="Z119" s="1"/>
      <c r="AA119" s="1"/>
      <c r="AB119" s="1"/>
      <c r="AC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6"/>
      <c r="Z120" s="1"/>
      <c r="AA120" s="1"/>
      <c r="AB120" s="1"/>
      <c r="AC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6"/>
      <c r="Z121" s="1"/>
      <c r="AA121" s="1"/>
      <c r="AB121" s="1"/>
      <c r="AC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6"/>
      <c r="Z122" s="1"/>
      <c r="AA122" s="1"/>
      <c r="AB122" s="1"/>
      <c r="AC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6"/>
      <c r="Z123" s="1"/>
      <c r="AA123" s="1"/>
      <c r="AB123" s="1"/>
      <c r="AC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6"/>
      <c r="Z124" s="1"/>
      <c r="AA124" s="1"/>
      <c r="AB124" s="1"/>
      <c r="AC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6"/>
      <c r="Z125" s="1"/>
      <c r="AA125" s="1"/>
      <c r="AB125" s="1"/>
      <c r="AC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6"/>
      <c r="Z126" s="1"/>
      <c r="AA126" s="1"/>
      <c r="AB126" s="1"/>
      <c r="AC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6"/>
      <c r="Z127" s="1"/>
      <c r="AA127" s="1"/>
      <c r="AB127" s="1"/>
      <c r="AC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6"/>
      <c r="Z128" s="1"/>
      <c r="AA128" s="1"/>
      <c r="AB128" s="1"/>
      <c r="AC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6"/>
      <c r="Z129" s="1"/>
      <c r="AA129" s="1"/>
      <c r="AB129" s="1"/>
      <c r="AC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6"/>
      <c r="Z130" s="1"/>
      <c r="AA130" s="1"/>
      <c r="AB130" s="1"/>
      <c r="AC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6"/>
      <c r="Z131" s="1"/>
      <c r="AA131" s="1"/>
      <c r="AB131" s="1"/>
      <c r="AC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6"/>
      <c r="Z132" s="1"/>
      <c r="AA132" s="1"/>
      <c r="AB132" s="1"/>
      <c r="AC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6"/>
      <c r="Z133" s="1"/>
      <c r="AA133" s="1"/>
      <c r="AB133" s="1"/>
      <c r="AC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6"/>
      <c r="Z134" s="1"/>
      <c r="AA134" s="1"/>
      <c r="AB134" s="1"/>
      <c r="AC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6"/>
      <c r="Z135" s="1"/>
      <c r="AA135" s="1"/>
      <c r="AB135" s="1"/>
      <c r="AC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6"/>
      <c r="Z136" s="1"/>
      <c r="AA136" s="1"/>
      <c r="AB136" s="1"/>
      <c r="AC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6"/>
      <c r="Z137" s="1"/>
      <c r="AA137" s="1"/>
      <c r="AB137" s="1"/>
      <c r="AC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6"/>
      <c r="Z138" s="1"/>
      <c r="AA138" s="1"/>
      <c r="AB138" s="1"/>
      <c r="AC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6"/>
      <c r="Z139" s="1"/>
      <c r="AA139" s="1"/>
      <c r="AB139" s="1"/>
      <c r="AC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6"/>
      <c r="Z140" s="1"/>
      <c r="AA140" s="1"/>
      <c r="AB140" s="1"/>
      <c r="AC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6"/>
      <c r="Z141" s="1"/>
      <c r="AA141" s="1"/>
      <c r="AB141" s="1"/>
      <c r="AC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6"/>
      <c r="Z142" s="1"/>
      <c r="AA142" s="1"/>
      <c r="AB142" s="1"/>
      <c r="AC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6"/>
      <c r="Z143" s="1"/>
      <c r="AA143" s="1"/>
      <c r="AB143" s="1"/>
      <c r="AC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6"/>
      <c r="Z144" s="1"/>
      <c r="AA144" s="1"/>
      <c r="AB144" s="1"/>
      <c r="AC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6"/>
      <c r="Z145" s="1"/>
      <c r="AA145" s="1"/>
      <c r="AB145" s="1"/>
      <c r="AC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6"/>
      <c r="Z146" s="1"/>
      <c r="AA146" s="1"/>
      <c r="AB146" s="1"/>
      <c r="AC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6"/>
      <c r="Z147" s="1"/>
      <c r="AA147" s="1"/>
      <c r="AB147" s="1"/>
      <c r="AC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6"/>
      <c r="Z148" s="1"/>
      <c r="AA148" s="1"/>
      <c r="AB148" s="1"/>
      <c r="AC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6"/>
      <c r="Z149" s="1"/>
      <c r="AA149" s="1"/>
      <c r="AB149" s="1"/>
      <c r="AC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6"/>
      <c r="Z150" s="1"/>
      <c r="AA150" s="1"/>
      <c r="AB150" s="1"/>
      <c r="AC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6"/>
      <c r="Z151" s="1"/>
      <c r="AA151" s="1"/>
      <c r="AB151" s="1"/>
      <c r="AC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6"/>
      <c r="Z152" s="1"/>
      <c r="AA152" s="1"/>
      <c r="AB152" s="1"/>
      <c r="AC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6"/>
      <c r="Z153" s="1"/>
      <c r="AA153" s="1"/>
      <c r="AB153" s="1"/>
      <c r="AC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6"/>
      <c r="Z154" s="1"/>
      <c r="AA154" s="1"/>
      <c r="AB154" s="1"/>
      <c r="AC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6"/>
      <c r="Z155" s="1"/>
      <c r="AA155" s="1"/>
      <c r="AB155" s="1"/>
      <c r="AC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6"/>
      <c r="Z156" s="1"/>
      <c r="AA156" s="1"/>
      <c r="AB156" s="1"/>
      <c r="AC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6"/>
      <c r="Z157" s="1"/>
      <c r="AA157" s="1"/>
      <c r="AB157" s="1"/>
      <c r="AC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6"/>
      <c r="Z158" s="1"/>
      <c r="AA158" s="1"/>
      <c r="AB158" s="1"/>
      <c r="AC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6"/>
      <c r="Z159" s="1"/>
      <c r="AA159" s="1"/>
      <c r="AB159" s="1"/>
      <c r="AC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6"/>
      <c r="Z160" s="1"/>
      <c r="AA160" s="1"/>
      <c r="AB160" s="1"/>
      <c r="AC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6"/>
      <c r="Z161" s="1"/>
      <c r="AA161" s="1"/>
      <c r="AB161" s="1"/>
      <c r="AC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6"/>
      <c r="Z162" s="1"/>
      <c r="AA162" s="1"/>
      <c r="AB162" s="1"/>
      <c r="AC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6"/>
      <c r="Z163" s="1"/>
      <c r="AA163" s="1"/>
      <c r="AB163" s="1"/>
      <c r="AC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6"/>
      <c r="Z164" s="1"/>
      <c r="AA164" s="1"/>
      <c r="AB164" s="1"/>
      <c r="AC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6"/>
      <c r="Z165" s="1"/>
      <c r="AA165" s="1"/>
      <c r="AB165" s="1"/>
      <c r="AC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6"/>
      <c r="Z166" s="1"/>
      <c r="AA166" s="1"/>
      <c r="AB166" s="1"/>
      <c r="AC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6"/>
      <c r="Z167" s="1"/>
      <c r="AA167" s="1"/>
      <c r="AB167" s="1"/>
      <c r="AC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6"/>
      <c r="Z168" s="1"/>
      <c r="AA168" s="1"/>
      <c r="AB168" s="1"/>
      <c r="AC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6"/>
      <c r="Z169" s="1"/>
      <c r="AA169" s="1"/>
      <c r="AB169" s="1"/>
      <c r="AC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6"/>
      <c r="Z170" s="1"/>
      <c r="AA170" s="1"/>
      <c r="AB170" s="1"/>
      <c r="AC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6"/>
      <c r="Z171" s="1"/>
      <c r="AA171" s="1"/>
      <c r="AB171" s="1"/>
      <c r="AC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6"/>
      <c r="Z172" s="1"/>
      <c r="AA172" s="1"/>
      <c r="AB172" s="1"/>
      <c r="AC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6"/>
      <c r="Z173" s="1"/>
      <c r="AA173" s="1"/>
      <c r="AB173" s="1"/>
      <c r="AC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6"/>
      <c r="Z174" s="1"/>
      <c r="AA174" s="1"/>
      <c r="AB174" s="1"/>
      <c r="AC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6"/>
      <c r="Z175" s="1"/>
      <c r="AA175" s="1"/>
      <c r="AB175" s="1"/>
      <c r="AC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6"/>
      <c r="Z176" s="1"/>
      <c r="AA176" s="1"/>
      <c r="AB176" s="1"/>
      <c r="AC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6"/>
      <c r="Z177" s="1"/>
      <c r="AA177" s="1"/>
      <c r="AB177" s="1"/>
      <c r="AC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6"/>
      <c r="Z178" s="1"/>
      <c r="AA178" s="1"/>
      <c r="AB178" s="1"/>
      <c r="AC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6"/>
      <c r="Z179" s="1"/>
      <c r="AA179" s="1"/>
      <c r="AB179" s="1"/>
      <c r="AC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6"/>
      <c r="Z180" s="1"/>
      <c r="AA180" s="1"/>
      <c r="AB180" s="1"/>
      <c r="AC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6"/>
      <c r="Z181" s="1"/>
      <c r="AA181" s="1"/>
      <c r="AB181" s="1"/>
      <c r="AC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6"/>
      <c r="Z182" s="1"/>
      <c r="AA182" s="1"/>
      <c r="AB182" s="1"/>
      <c r="AC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6"/>
      <c r="Z183" s="1"/>
      <c r="AA183" s="1"/>
      <c r="AB183" s="1"/>
      <c r="AC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6"/>
      <c r="Z184" s="1"/>
      <c r="AA184" s="1"/>
      <c r="AB184" s="1"/>
      <c r="AC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6"/>
      <c r="Z185" s="1"/>
      <c r="AA185" s="1"/>
      <c r="AB185" s="1"/>
      <c r="AC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6"/>
      <c r="Z186" s="1"/>
      <c r="AA186" s="1"/>
      <c r="AB186" s="1"/>
      <c r="AC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6"/>
      <c r="Z187" s="1"/>
      <c r="AA187" s="1"/>
      <c r="AB187" s="1"/>
      <c r="AC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6"/>
      <c r="Z188" s="1"/>
      <c r="AA188" s="1"/>
      <c r="AB188" s="1"/>
      <c r="AC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6"/>
      <c r="Z189" s="1"/>
      <c r="AA189" s="1"/>
      <c r="AB189" s="1"/>
      <c r="AC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6"/>
      <c r="Z190" s="1"/>
      <c r="AA190" s="1"/>
      <c r="AB190" s="1"/>
      <c r="AC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6"/>
      <c r="Z191" s="1"/>
      <c r="AA191" s="1"/>
      <c r="AB191" s="1"/>
      <c r="AC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6"/>
      <c r="Z192" s="1"/>
      <c r="AA192" s="1"/>
      <c r="AB192" s="1"/>
      <c r="AC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6"/>
      <c r="Z193" s="1"/>
      <c r="AA193" s="1"/>
      <c r="AB193" s="1"/>
      <c r="AC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6"/>
      <c r="Z194" s="1"/>
      <c r="AA194" s="1"/>
      <c r="AB194" s="1"/>
      <c r="AC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6"/>
      <c r="Z195" s="1"/>
      <c r="AA195" s="1"/>
      <c r="AB195" s="1"/>
      <c r="AC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6"/>
      <c r="Z196" s="1"/>
      <c r="AA196" s="1"/>
      <c r="AB196" s="1"/>
      <c r="AC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6"/>
      <c r="Z197" s="1"/>
      <c r="AA197" s="1"/>
      <c r="AB197" s="1"/>
      <c r="AC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6"/>
      <c r="Z198" s="1"/>
      <c r="AA198" s="1"/>
      <c r="AB198" s="1"/>
      <c r="AC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6"/>
      <c r="Z199" s="1"/>
      <c r="AA199" s="1"/>
      <c r="AB199" s="1"/>
      <c r="AC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6"/>
      <c r="Z200" s="1"/>
      <c r="AA200" s="1"/>
      <c r="AB200" s="1"/>
      <c r="AC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6"/>
      <c r="Z201" s="1"/>
      <c r="AA201" s="1"/>
      <c r="AB201" s="1"/>
      <c r="AC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6"/>
      <c r="Z202" s="1"/>
      <c r="AA202" s="1"/>
      <c r="AB202" s="1"/>
      <c r="AC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6"/>
      <c r="Z203" s="1"/>
      <c r="AA203" s="1"/>
      <c r="AB203" s="1"/>
      <c r="AC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6"/>
      <c r="Z204" s="1"/>
      <c r="AA204" s="1"/>
      <c r="AB204" s="1"/>
      <c r="AC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6"/>
      <c r="Z205" s="1"/>
      <c r="AA205" s="1"/>
      <c r="AB205" s="1"/>
      <c r="AC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6"/>
      <c r="Z206" s="1"/>
      <c r="AA206" s="1"/>
      <c r="AB206" s="1"/>
      <c r="AC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6"/>
      <c r="Z207" s="1"/>
      <c r="AA207" s="1"/>
      <c r="AB207" s="1"/>
      <c r="AC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6"/>
      <c r="Z208" s="1"/>
      <c r="AA208" s="1"/>
      <c r="AB208" s="1"/>
      <c r="AC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6"/>
      <c r="Z209" s="1"/>
      <c r="AA209" s="1"/>
      <c r="AB209" s="1"/>
      <c r="AC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6"/>
      <c r="Z210" s="1"/>
      <c r="AA210" s="1"/>
      <c r="AB210" s="1"/>
      <c r="AC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6"/>
      <c r="Z211" s="1"/>
      <c r="AA211" s="1"/>
      <c r="AB211" s="1"/>
      <c r="AC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6"/>
      <c r="Z212" s="1"/>
      <c r="AA212" s="1"/>
      <c r="AB212" s="1"/>
      <c r="AC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6"/>
      <c r="Z213" s="1"/>
      <c r="AA213" s="1"/>
      <c r="AB213" s="1"/>
      <c r="AC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6"/>
      <c r="Z214" s="1"/>
      <c r="AA214" s="1"/>
      <c r="AB214" s="1"/>
      <c r="AC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6"/>
      <c r="Z215" s="1"/>
      <c r="AA215" s="1"/>
      <c r="AB215" s="1"/>
      <c r="AC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6"/>
      <c r="Z216" s="1"/>
      <c r="AA216" s="1"/>
      <c r="AB216" s="1"/>
      <c r="AC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6"/>
      <c r="Z217" s="1"/>
      <c r="AA217" s="1"/>
      <c r="AB217" s="1"/>
      <c r="AC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6"/>
      <c r="Z218" s="1"/>
      <c r="AA218" s="1"/>
      <c r="AB218" s="1"/>
      <c r="AC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6"/>
      <c r="Z219" s="1"/>
      <c r="AA219" s="1"/>
      <c r="AB219" s="1"/>
      <c r="AC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6"/>
      <c r="Z220" s="1"/>
      <c r="AA220" s="1"/>
      <c r="AB220" s="1"/>
      <c r="AC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6"/>
      <c r="Z221" s="1"/>
      <c r="AA221" s="1"/>
      <c r="AB221" s="1"/>
      <c r="AC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6"/>
      <c r="Z222" s="1"/>
      <c r="AA222" s="1"/>
      <c r="AB222" s="1"/>
      <c r="AC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6"/>
      <c r="Z223" s="1"/>
      <c r="AA223" s="1"/>
      <c r="AB223" s="1"/>
      <c r="AC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6"/>
      <c r="Z224" s="1"/>
      <c r="AA224" s="1"/>
      <c r="AB224" s="1"/>
      <c r="AC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6"/>
      <c r="Z225" s="1"/>
      <c r="AA225" s="1"/>
      <c r="AB225" s="1"/>
      <c r="AC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6"/>
      <c r="Z226" s="1"/>
      <c r="AA226" s="1"/>
      <c r="AB226" s="1"/>
      <c r="AC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6"/>
      <c r="Z227" s="1"/>
      <c r="AA227" s="1"/>
      <c r="AB227" s="1"/>
      <c r="AC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6"/>
      <c r="Z228" s="1"/>
      <c r="AA228" s="1"/>
      <c r="AB228" s="1"/>
      <c r="AC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6"/>
      <c r="Z229" s="1"/>
      <c r="AA229" s="1"/>
      <c r="AB229" s="1"/>
      <c r="AC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6"/>
      <c r="Z230" s="1"/>
      <c r="AA230" s="1"/>
      <c r="AB230" s="1"/>
      <c r="AC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6"/>
      <c r="Z231" s="1"/>
      <c r="AA231" s="1"/>
      <c r="AB231" s="1"/>
      <c r="AC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6"/>
      <c r="Z232" s="1"/>
      <c r="AA232" s="1"/>
      <c r="AB232" s="1"/>
      <c r="AC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6"/>
      <c r="Z233" s="1"/>
      <c r="AA233" s="1"/>
      <c r="AB233" s="1"/>
      <c r="AC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6"/>
      <c r="Z234" s="1"/>
      <c r="AA234" s="1"/>
      <c r="AB234" s="1"/>
      <c r="AC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6"/>
      <c r="Z235" s="1"/>
      <c r="AA235" s="1"/>
      <c r="AB235" s="1"/>
      <c r="AC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6"/>
      <c r="Z236" s="1"/>
      <c r="AA236" s="1"/>
      <c r="AB236" s="1"/>
      <c r="AC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6"/>
      <c r="Z237" s="1"/>
      <c r="AA237" s="1"/>
      <c r="AB237" s="1"/>
      <c r="AC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6"/>
      <c r="Z238" s="1"/>
      <c r="AA238" s="1"/>
      <c r="AB238" s="1"/>
      <c r="AC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6"/>
      <c r="Z239" s="1"/>
      <c r="AA239" s="1"/>
      <c r="AB239" s="1"/>
      <c r="AC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6"/>
      <c r="Z240" s="1"/>
      <c r="AA240" s="1"/>
      <c r="AB240" s="1"/>
      <c r="AC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6"/>
      <c r="Z241" s="1"/>
      <c r="AA241" s="1"/>
      <c r="AB241" s="1"/>
      <c r="AC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6"/>
      <c r="Z242" s="1"/>
      <c r="AA242" s="1"/>
      <c r="AB242" s="1"/>
      <c r="AC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6"/>
      <c r="Z243" s="1"/>
      <c r="AA243" s="1"/>
      <c r="AB243" s="1"/>
      <c r="AC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6"/>
      <c r="Z244" s="1"/>
      <c r="AA244" s="1"/>
      <c r="AB244" s="1"/>
      <c r="AC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6"/>
      <c r="Z245" s="1"/>
      <c r="AA245" s="1"/>
      <c r="AB245" s="1"/>
      <c r="AC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6"/>
      <c r="Z246" s="1"/>
      <c r="AA246" s="1"/>
      <c r="AB246" s="1"/>
      <c r="AC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6"/>
      <c r="Z247" s="1"/>
      <c r="AA247" s="1"/>
      <c r="AB247" s="1"/>
      <c r="AC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6"/>
      <c r="Z248" s="1"/>
      <c r="AA248" s="1"/>
      <c r="AB248" s="1"/>
      <c r="AC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6"/>
      <c r="Z249" s="1"/>
      <c r="AA249" s="1"/>
      <c r="AB249" s="1"/>
      <c r="AC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6"/>
      <c r="Z250" s="1"/>
      <c r="AA250" s="1"/>
      <c r="AB250" s="1"/>
      <c r="AC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6"/>
      <c r="Z251" s="1"/>
      <c r="AA251" s="1"/>
      <c r="AB251" s="1"/>
      <c r="AC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6"/>
      <c r="Z252" s="1"/>
      <c r="AA252" s="1"/>
      <c r="AB252" s="1"/>
      <c r="AC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6"/>
      <c r="Z253" s="1"/>
      <c r="AA253" s="1"/>
      <c r="AB253" s="1"/>
      <c r="AC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6"/>
      <c r="Z254" s="1"/>
      <c r="AA254" s="1"/>
      <c r="AB254" s="1"/>
      <c r="AC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6"/>
      <c r="Z255" s="1"/>
      <c r="AA255" s="1"/>
      <c r="AB255" s="1"/>
      <c r="AC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6"/>
      <c r="Z256" s="1"/>
      <c r="AA256" s="1"/>
      <c r="AB256" s="1"/>
      <c r="AC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6"/>
      <c r="Z257" s="1"/>
      <c r="AA257" s="1"/>
      <c r="AB257" s="1"/>
      <c r="AC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6"/>
      <c r="Z258" s="1"/>
      <c r="AA258" s="1"/>
      <c r="AB258" s="1"/>
      <c r="AC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6"/>
      <c r="Z259" s="1"/>
      <c r="AA259" s="1"/>
      <c r="AB259" s="1"/>
      <c r="AC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6"/>
      <c r="Z260" s="1"/>
      <c r="AA260" s="1"/>
      <c r="AB260" s="1"/>
      <c r="AC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6"/>
      <c r="Z261" s="1"/>
      <c r="AA261" s="1"/>
      <c r="AB261" s="1"/>
      <c r="AC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6"/>
      <c r="Z262" s="1"/>
      <c r="AA262" s="1"/>
      <c r="AB262" s="1"/>
      <c r="AC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6"/>
      <c r="Z263" s="1"/>
      <c r="AA263" s="1"/>
      <c r="AB263" s="1"/>
      <c r="AC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6"/>
      <c r="Z264" s="1"/>
      <c r="AA264" s="1"/>
      <c r="AB264" s="1"/>
      <c r="AC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6"/>
      <c r="Z265" s="1"/>
      <c r="AA265" s="1"/>
      <c r="AB265" s="1"/>
      <c r="AC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6"/>
      <c r="Z266" s="1"/>
      <c r="AA266" s="1"/>
      <c r="AB266" s="1"/>
      <c r="AC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6"/>
      <c r="Z267" s="1"/>
      <c r="AA267" s="1"/>
      <c r="AB267" s="1"/>
      <c r="AC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6"/>
      <c r="Z268" s="1"/>
      <c r="AA268" s="1"/>
      <c r="AB268" s="1"/>
      <c r="AC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6"/>
      <c r="Z269" s="1"/>
      <c r="AA269" s="1"/>
      <c r="AB269" s="1"/>
      <c r="AC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6"/>
      <c r="Z270" s="1"/>
      <c r="AA270" s="1"/>
      <c r="AB270" s="1"/>
      <c r="AC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6"/>
      <c r="Z271" s="1"/>
      <c r="AA271" s="1"/>
      <c r="AB271" s="1"/>
      <c r="AC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6"/>
      <c r="Z272" s="1"/>
      <c r="AA272" s="1"/>
      <c r="AB272" s="1"/>
      <c r="AC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6"/>
      <c r="Z273" s="1"/>
      <c r="AA273" s="1"/>
      <c r="AB273" s="1"/>
      <c r="AC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6"/>
      <c r="Z274" s="1"/>
      <c r="AA274" s="1"/>
      <c r="AB274" s="1"/>
      <c r="AC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6"/>
      <c r="Z275" s="1"/>
      <c r="AA275" s="1"/>
      <c r="AB275" s="1"/>
      <c r="AC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6"/>
      <c r="Z276" s="1"/>
      <c r="AA276" s="1"/>
      <c r="AB276" s="1"/>
      <c r="AC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6"/>
      <c r="Z277" s="1"/>
      <c r="AA277" s="1"/>
      <c r="AB277" s="1"/>
      <c r="AC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6"/>
      <c r="Z278" s="1"/>
      <c r="AA278" s="1"/>
      <c r="AB278" s="1"/>
      <c r="AC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6"/>
      <c r="Z279" s="1"/>
      <c r="AA279" s="1"/>
      <c r="AB279" s="1"/>
      <c r="AC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6"/>
      <c r="Z280" s="1"/>
      <c r="AA280" s="1"/>
      <c r="AB280" s="1"/>
      <c r="AC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6"/>
      <c r="Z281" s="1"/>
      <c r="AA281" s="1"/>
      <c r="AB281" s="1"/>
      <c r="AC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6"/>
      <c r="Z282" s="1"/>
      <c r="AA282" s="1"/>
      <c r="AB282" s="1"/>
      <c r="AC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6"/>
      <c r="Z283" s="1"/>
      <c r="AA283" s="1"/>
      <c r="AB283" s="1"/>
      <c r="AC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6"/>
      <c r="Z284" s="1"/>
      <c r="AA284" s="1"/>
      <c r="AB284" s="1"/>
      <c r="AC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6"/>
      <c r="Z285" s="1"/>
      <c r="AA285" s="1"/>
      <c r="AB285" s="1"/>
      <c r="AC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6"/>
      <c r="Z286" s="1"/>
      <c r="AA286" s="1"/>
      <c r="AB286" s="1"/>
      <c r="AC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6"/>
      <c r="Z287" s="1"/>
      <c r="AA287" s="1"/>
      <c r="AB287" s="1"/>
      <c r="AC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6"/>
      <c r="Z288" s="1"/>
      <c r="AA288" s="1"/>
      <c r="AB288" s="1"/>
      <c r="AC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6"/>
      <c r="Z289" s="1"/>
      <c r="AA289" s="1"/>
      <c r="AB289" s="1"/>
      <c r="AC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6"/>
      <c r="Z290" s="1"/>
      <c r="AA290" s="1"/>
      <c r="AB290" s="1"/>
      <c r="AC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6"/>
      <c r="Z291" s="1"/>
      <c r="AA291" s="1"/>
      <c r="AB291" s="1"/>
      <c r="AC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6"/>
      <c r="Z292" s="1"/>
      <c r="AA292" s="1"/>
      <c r="AB292" s="1"/>
      <c r="AC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6"/>
      <c r="Z293" s="1"/>
      <c r="AA293" s="1"/>
      <c r="AB293" s="1"/>
      <c r="AC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6"/>
      <c r="Z294" s="1"/>
      <c r="AA294" s="1"/>
      <c r="AB294" s="1"/>
      <c r="AC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6"/>
      <c r="Z295" s="1"/>
      <c r="AA295" s="1"/>
      <c r="AB295" s="1"/>
      <c r="AC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6"/>
      <c r="Z296" s="1"/>
      <c r="AA296" s="1"/>
      <c r="AB296" s="1"/>
      <c r="AC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6"/>
      <c r="Z297" s="1"/>
      <c r="AA297" s="1"/>
      <c r="AB297" s="1"/>
      <c r="AC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6"/>
      <c r="Z298" s="1"/>
      <c r="AA298" s="1"/>
      <c r="AB298" s="1"/>
      <c r="AC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6"/>
      <c r="Z299" s="1"/>
      <c r="AA299" s="1"/>
      <c r="AB299" s="1"/>
      <c r="AC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6"/>
      <c r="Z300" s="1"/>
      <c r="AA300" s="1"/>
      <c r="AB300" s="1"/>
      <c r="AC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6"/>
      <c r="Z301" s="1"/>
      <c r="AA301" s="1"/>
      <c r="AB301" s="1"/>
      <c r="AC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6"/>
      <c r="Z302" s="1"/>
      <c r="AA302" s="1"/>
      <c r="AB302" s="1"/>
      <c r="AC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6"/>
      <c r="Z303" s="1"/>
      <c r="AA303" s="1"/>
      <c r="AB303" s="1"/>
      <c r="AC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6"/>
      <c r="Z304" s="1"/>
      <c r="AA304" s="1"/>
      <c r="AB304" s="1"/>
      <c r="AC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6"/>
      <c r="Z305" s="1"/>
      <c r="AA305" s="1"/>
      <c r="AB305" s="1"/>
      <c r="AC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6"/>
      <c r="Z306" s="1"/>
      <c r="AA306" s="1"/>
      <c r="AB306" s="1"/>
      <c r="AC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6"/>
      <c r="Z307" s="1"/>
      <c r="AA307" s="1"/>
      <c r="AB307" s="1"/>
      <c r="AC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6"/>
      <c r="Z308" s="1"/>
      <c r="AA308" s="1"/>
      <c r="AB308" s="1"/>
      <c r="AC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6"/>
      <c r="Z309" s="1"/>
      <c r="AA309" s="1"/>
      <c r="AB309" s="1"/>
      <c r="AC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6"/>
      <c r="Z310" s="1"/>
      <c r="AA310" s="1"/>
      <c r="AB310" s="1"/>
      <c r="AC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6"/>
      <c r="Z311" s="1"/>
      <c r="AA311" s="1"/>
      <c r="AB311" s="1"/>
      <c r="AC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6"/>
      <c r="Z312" s="1"/>
      <c r="AA312" s="1"/>
      <c r="AB312" s="1"/>
      <c r="AC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6"/>
      <c r="Z313" s="1"/>
      <c r="AA313" s="1"/>
      <c r="AB313" s="1"/>
      <c r="AC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6"/>
      <c r="Z314" s="1"/>
      <c r="AA314" s="1"/>
      <c r="AB314" s="1"/>
      <c r="AC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6"/>
      <c r="Z315" s="1"/>
      <c r="AA315" s="1"/>
      <c r="AB315" s="1"/>
      <c r="AC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6"/>
      <c r="Z316" s="1"/>
      <c r="AA316" s="1"/>
      <c r="AB316" s="1"/>
      <c r="AC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6"/>
      <c r="Z317" s="1"/>
      <c r="AA317" s="1"/>
      <c r="AB317" s="1"/>
      <c r="AC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6"/>
      <c r="Z318" s="1"/>
      <c r="AA318" s="1"/>
      <c r="AB318" s="1"/>
      <c r="AC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6"/>
      <c r="Z319" s="1"/>
      <c r="AA319" s="1"/>
      <c r="AB319" s="1"/>
      <c r="AC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6"/>
      <c r="Z320" s="1"/>
      <c r="AA320" s="1"/>
      <c r="AB320" s="1"/>
      <c r="AC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6"/>
      <c r="Z321" s="1"/>
      <c r="AA321" s="1"/>
      <c r="AB321" s="1"/>
      <c r="AC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6"/>
      <c r="Z322" s="1"/>
      <c r="AA322" s="1"/>
      <c r="AB322" s="1"/>
      <c r="AC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6"/>
      <c r="Z323" s="1"/>
      <c r="AA323" s="1"/>
      <c r="AB323" s="1"/>
      <c r="AC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6"/>
      <c r="Z324" s="1"/>
      <c r="AA324" s="1"/>
      <c r="AB324" s="1"/>
      <c r="AC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6"/>
      <c r="Z325" s="1"/>
      <c r="AA325" s="1"/>
      <c r="AB325" s="1"/>
      <c r="AC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6"/>
      <c r="Z326" s="1"/>
      <c r="AA326" s="1"/>
      <c r="AB326" s="1"/>
      <c r="AC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6"/>
      <c r="Z327" s="1"/>
      <c r="AA327" s="1"/>
      <c r="AB327" s="1"/>
      <c r="AC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6"/>
      <c r="Z328" s="1"/>
      <c r="AA328" s="1"/>
      <c r="AB328" s="1"/>
      <c r="AC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6"/>
      <c r="Z329" s="1"/>
      <c r="AA329" s="1"/>
      <c r="AB329" s="1"/>
      <c r="AC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6"/>
      <c r="Z330" s="1"/>
      <c r="AA330" s="1"/>
      <c r="AB330" s="1"/>
      <c r="AC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6"/>
      <c r="Z331" s="1"/>
      <c r="AA331" s="1"/>
      <c r="AB331" s="1"/>
      <c r="AC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6"/>
      <c r="Z332" s="1"/>
      <c r="AA332" s="1"/>
      <c r="AB332" s="1"/>
      <c r="AC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6"/>
      <c r="Z333" s="1"/>
      <c r="AA333" s="1"/>
      <c r="AB333" s="1"/>
      <c r="AC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6"/>
      <c r="Z334" s="1"/>
      <c r="AA334" s="1"/>
      <c r="AB334" s="1"/>
      <c r="AC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6"/>
      <c r="Z335" s="1"/>
      <c r="AA335" s="1"/>
      <c r="AB335" s="1"/>
      <c r="AC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6"/>
      <c r="Z336" s="1"/>
      <c r="AA336" s="1"/>
      <c r="AB336" s="1"/>
      <c r="AC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6"/>
      <c r="Z337" s="1"/>
      <c r="AA337" s="1"/>
      <c r="AB337" s="1"/>
      <c r="AC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6"/>
      <c r="Z338" s="1"/>
      <c r="AA338" s="1"/>
      <c r="AB338" s="1"/>
      <c r="AC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6"/>
      <c r="Z339" s="1"/>
      <c r="AA339" s="1"/>
      <c r="AB339" s="1"/>
      <c r="AC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6"/>
      <c r="Z340" s="1"/>
      <c r="AA340" s="1"/>
      <c r="AB340" s="1"/>
      <c r="AC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6"/>
      <c r="Z341" s="1"/>
      <c r="AA341" s="1"/>
      <c r="AB341" s="1"/>
      <c r="AC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6"/>
      <c r="Z342" s="1"/>
      <c r="AA342" s="1"/>
      <c r="AB342" s="1"/>
      <c r="AC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6"/>
      <c r="Z343" s="1"/>
      <c r="AA343" s="1"/>
      <c r="AB343" s="1"/>
      <c r="AC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6"/>
      <c r="Z344" s="1"/>
      <c r="AA344" s="1"/>
      <c r="AB344" s="1"/>
      <c r="AC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6"/>
      <c r="Z345" s="1"/>
      <c r="AA345" s="1"/>
      <c r="AB345" s="1"/>
      <c r="AC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6"/>
      <c r="Z346" s="1"/>
      <c r="AA346" s="1"/>
      <c r="AB346" s="1"/>
      <c r="AC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6"/>
      <c r="Z347" s="1"/>
      <c r="AA347" s="1"/>
      <c r="AB347" s="1"/>
      <c r="AC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6"/>
      <c r="Z348" s="1"/>
      <c r="AA348" s="1"/>
      <c r="AB348" s="1"/>
      <c r="AC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6"/>
      <c r="Z349" s="1"/>
      <c r="AA349" s="1"/>
      <c r="AB349" s="1"/>
      <c r="AC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6"/>
      <c r="Z350" s="1"/>
      <c r="AA350" s="1"/>
      <c r="AB350" s="1"/>
      <c r="AC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6"/>
      <c r="Z351" s="1"/>
      <c r="AA351" s="1"/>
      <c r="AB351" s="1"/>
      <c r="AC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6"/>
      <c r="Z352" s="1"/>
      <c r="AA352" s="1"/>
      <c r="AB352" s="1"/>
      <c r="AC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6"/>
      <c r="Z353" s="1"/>
      <c r="AA353" s="1"/>
      <c r="AB353" s="1"/>
      <c r="AC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6"/>
      <c r="Z354" s="1"/>
      <c r="AA354" s="1"/>
      <c r="AB354" s="1"/>
      <c r="AC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6"/>
      <c r="Z355" s="1"/>
      <c r="AA355" s="1"/>
      <c r="AB355" s="1"/>
      <c r="AC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6"/>
      <c r="Z356" s="1"/>
      <c r="AA356" s="1"/>
      <c r="AB356" s="1"/>
      <c r="AC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6"/>
      <c r="Z357" s="1"/>
      <c r="AA357" s="1"/>
      <c r="AB357" s="1"/>
      <c r="AC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6"/>
      <c r="Z358" s="1"/>
      <c r="AA358" s="1"/>
      <c r="AB358" s="1"/>
      <c r="AC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6"/>
      <c r="Z359" s="1"/>
      <c r="AA359" s="1"/>
      <c r="AB359" s="1"/>
      <c r="AC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6"/>
      <c r="Z360" s="1"/>
      <c r="AA360" s="1"/>
      <c r="AB360" s="1"/>
      <c r="AC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6"/>
      <c r="Z361" s="1"/>
      <c r="AA361" s="1"/>
      <c r="AB361" s="1"/>
      <c r="AC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6"/>
      <c r="Z362" s="1"/>
      <c r="AA362" s="1"/>
      <c r="AB362" s="1"/>
      <c r="AC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6"/>
      <c r="Z363" s="1"/>
      <c r="AA363" s="1"/>
      <c r="AB363" s="1"/>
      <c r="AC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6"/>
      <c r="Z364" s="1"/>
      <c r="AA364" s="1"/>
      <c r="AB364" s="1"/>
      <c r="AC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6"/>
      <c r="Z365" s="1"/>
      <c r="AA365" s="1"/>
      <c r="AB365" s="1"/>
      <c r="AC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6"/>
      <c r="Z366" s="1"/>
      <c r="AA366" s="1"/>
      <c r="AB366" s="1"/>
      <c r="AC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6"/>
      <c r="Z367" s="1"/>
      <c r="AA367" s="1"/>
      <c r="AB367" s="1"/>
      <c r="AC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6"/>
      <c r="Z368" s="1"/>
      <c r="AA368" s="1"/>
      <c r="AB368" s="1"/>
      <c r="AC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6"/>
      <c r="Z369" s="1"/>
      <c r="AA369" s="1"/>
      <c r="AB369" s="1"/>
      <c r="AC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6"/>
      <c r="Z370" s="1"/>
      <c r="AA370" s="1"/>
      <c r="AB370" s="1"/>
      <c r="AC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6"/>
      <c r="Z371" s="1"/>
      <c r="AA371" s="1"/>
      <c r="AB371" s="1"/>
      <c r="AC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6"/>
      <c r="Z372" s="1"/>
      <c r="AA372" s="1"/>
      <c r="AB372" s="1"/>
      <c r="AC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6"/>
      <c r="Z373" s="1"/>
      <c r="AA373" s="1"/>
      <c r="AB373" s="1"/>
      <c r="AC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6"/>
      <c r="Z374" s="1"/>
      <c r="AA374" s="1"/>
      <c r="AB374" s="1"/>
      <c r="AC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6"/>
      <c r="Z375" s="1"/>
      <c r="AA375" s="1"/>
      <c r="AB375" s="1"/>
      <c r="AC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6"/>
      <c r="Z376" s="1"/>
      <c r="AA376" s="1"/>
      <c r="AB376" s="1"/>
      <c r="AC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6"/>
      <c r="Z377" s="1"/>
      <c r="AA377" s="1"/>
      <c r="AB377" s="1"/>
      <c r="AC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6"/>
      <c r="Z378" s="1"/>
      <c r="AA378" s="1"/>
      <c r="AB378" s="1"/>
      <c r="AC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6"/>
      <c r="Z379" s="1"/>
      <c r="AA379" s="1"/>
      <c r="AB379" s="1"/>
      <c r="AC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6"/>
      <c r="Z380" s="1"/>
      <c r="AA380" s="1"/>
      <c r="AB380" s="1"/>
      <c r="AC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6"/>
      <c r="Z381" s="1"/>
      <c r="AA381" s="1"/>
      <c r="AB381" s="1"/>
      <c r="AC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6"/>
      <c r="Z382" s="1"/>
      <c r="AA382" s="1"/>
      <c r="AB382" s="1"/>
      <c r="AC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6"/>
      <c r="Z383" s="1"/>
      <c r="AA383" s="1"/>
      <c r="AB383" s="1"/>
      <c r="AC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6"/>
      <c r="Z384" s="1"/>
      <c r="AA384" s="1"/>
      <c r="AB384" s="1"/>
      <c r="AC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6"/>
      <c r="Z385" s="1"/>
      <c r="AA385" s="1"/>
      <c r="AB385" s="1"/>
      <c r="AC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6"/>
      <c r="Z386" s="1"/>
      <c r="AA386" s="1"/>
      <c r="AB386" s="1"/>
      <c r="AC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6"/>
      <c r="Z387" s="1"/>
      <c r="AA387" s="1"/>
      <c r="AB387" s="1"/>
      <c r="AC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6"/>
      <c r="Z388" s="1"/>
      <c r="AA388" s="1"/>
      <c r="AB388" s="1"/>
      <c r="AC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6"/>
      <c r="Z389" s="1"/>
      <c r="AA389" s="1"/>
      <c r="AB389" s="1"/>
      <c r="AC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6"/>
      <c r="Z390" s="1"/>
      <c r="AA390" s="1"/>
      <c r="AB390" s="1"/>
      <c r="AC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6"/>
      <c r="Z391" s="1"/>
      <c r="AA391" s="1"/>
      <c r="AB391" s="1"/>
      <c r="AC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6"/>
      <c r="Z392" s="1"/>
      <c r="AA392" s="1"/>
      <c r="AB392" s="1"/>
      <c r="AC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6"/>
      <c r="Z393" s="1"/>
      <c r="AA393" s="1"/>
      <c r="AB393" s="1"/>
      <c r="AC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6"/>
      <c r="Z394" s="1"/>
      <c r="AA394" s="1"/>
      <c r="AB394" s="1"/>
      <c r="AC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6"/>
      <c r="Z395" s="1"/>
      <c r="AA395" s="1"/>
      <c r="AB395" s="1"/>
      <c r="AC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6"/>
      <c r="Z396" s="1"/>
      <c r="AA396" s="1"/>
      <c r="AB396" s="1"/>
      <c r="AC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6"/>
      <c r="Z397" s="1"/>
      <c r="AA397" s="1"/>
      <c r="AB397" s="1"/>
      <c r="AC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6"/>
      <c r="Z398" s="1"/>
      <c r="AA398" s="1"/>
      <c r="AB398" s="1"/>
      <c r="AC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6"/>
      <c r="Z399" s="1"/>
      <c r="AA399" s="1"/>
      <c r="AB399" s="1"/>
      <c r="AC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6"/>
      <c r="Z400" s="1"/>
      <c r="AA400" s="1"/>
      <c r="AB400" s="1"/>
      <c r="AC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6"/>
      <c r="Z401" s="1"/>
      <c r="AA401" s="1"/>
      <c r="AB401" s="1"/>
      <c r="AC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6"/>
      <c r="Z402" s="1"/>
      <c r="AA402" s="1"/>
      <c r="AB402" s="1"/>
      <c r="AC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6"/>
      <c r="Z403" s="1"/>
      <c r="AA403" s="1"/>
      <c r="AB403" s="1"/>
      <c r="AC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6"/>
      <c r="Z404" s="1"/>
      <c r="AA404" s="1"/>
      <c r="AB404" s="1"/>
      <c r="AC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6"/>
      <c r="Z405" s="1"/>
      <c r="AA405" s="1"/>
      <c r="AB405" s="1"/>
      <c r="AC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6"/>
      <c r="Z406" s="1"/>
      <c r="AA406" s="1"/>
      <c r="AB406" s="1"/>
      <c r="AC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6"/>
      <c r="Z407" s="1"/>
      <c r="AA407" s="1"/>
      <c r="AB407" s="1"/>
      <c r="AC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6"/>
      <c r="Z408" s="1"/>
      <c r="AA408" s="1"/>
      <c r="AB408" s="1"/>
      <c r="AC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6"/>
      <c r="Z409" s="1"/>
      <c r="AA409" s="1"/>
      <c r="AB409" s="1"/>
      <c r="AC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6"/>
      <c r="Z410" s="1"/>
      <c r="AA410" s="1"/>
      <c r="AB410" s="1"/>
      <c r="AC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6"/>
      <c r="Z411" s="1"/>
      <c r="AA411" s="1"/>
      <c r="AB411" s="1"/>
      <c r="AC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6"/>
      <c r="Z412" s="1"/>
      <c r="AA412" s="1"/>
      <c r="AB412" s="1"/>
      <c r="AC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6"/>
      <c r="Z413" s="1"/>
      <c r="AA413" s="1"/>
      <c r="AB413" s="1"/>
      <c r="AC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6"/>
      <c r="Z414" s="1"/>
      <c r="AA414" s="1"/>
      <c r="AB414" s="1"/>
      <c r="AC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6"/>
      <c r="Z415" s="1"/>
      <c r="AA415" s="1"/>
      <c r="AB415" s="1"/>
      <c r="AC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6"/>
      <c r="Z416" s="1"/>
      <c r="AA416" s="1"/>
      <c r="AB416" s="1"/>
      <c r="AC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6"/>
      <c r="Z417" s="1"/>
      <c r="AA417" s="1"/>
      <c r="AB417" s="1"/>
      <c r="AC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6"/>
      <c r="Z418" s="1"/>
      <c r="AA418" s="1"/>
      <c r="AB418" s="1"/>
      <c r="AC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6"/>
      <c r="Z419" s="1"/>
      <c r="AA419" s="1"/>
      <c r="AB419" s="1"/>
      <c r="AC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6"/>
      <c r="Z420" s="1"/>
      <c r="AA420" s="1"/>
      <c r="AB420" s="1"/>
      <c r="AC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6"/>
      <c r="Z421" s="1"/>
      <c r="AA421" s="1"/>
      <c r="AB421" s="1"/>
      <c r="AC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6"/>
      <c r="Z422" s="1"/>
      <c r="AA422" s="1"/>
      <c r="AB422" s="1"/>
      <c r="AC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6"/>
      <c r="Z423" s="1"/>
      <c r="AA423" s="1"/>
      <c r="AB423" s="1"/>
      <c r="AC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6"/>
      <c r="Z424" s="1"/>
      <c r="AA424" s="1"/>
      <c r="AB424" s="1"/>
      <c r="AC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6"/>
      <c r="Z425" s="1"/>
      <c r="AA425" s="1"/>
      <c r="AB425" s="1"/>
      <c r="AC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6"/>
      <c r="Z426" s="1"/>
      <c r="AA426" s="1"/>
      <c r="AB426" s="1"/>
      <c r="AC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6"/>
      <c r="Z427" s="1"/>
      <c r="AA427" s="1"/>
      <c r="AB427" s="1"/>
      <c r="AC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6"/>
      <c r="Z428" s="1"/>
      <c r="AA428" s="1"/>
      <c r="AB428" s="1"/>
      <c r="AC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6"/>
      <c r="Z429" s="1"/>
      <c r="AA429" s="1"/>
      <c r="AB429" s="1"/>
      <c r="AC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6"/>
      <c r="Z430" s="1"/>
      <c r="AA430" s="1"/>
      <c r="AB430" s="1"/>
      <c r="AC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6"/>
      <c r="Z431" s="1"/>
      <c r="AA431" s="1"/>
      <c r="AB431" s="1"/>
      <c r="AC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6"/>
      <c r="Z432" s="1"/>
      <c r="AA432" s="1"/>
      <c r="AB432" s="1"/>
      <c r="AC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6"/>
      <c r="Z433" s="1"/>
      <c r="AA433" s="1"/>
      <c r="AB433" s="1"/>
      <c r="AC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6"/>
      <c r="Z434" s="1"/>
      <c r="AA434" s="1"/>
      <c r="AB434" s="1"/>
      <c r="AC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6"/>
      <c r="Z435" s="1"/>
      <c r="AA435" s="1"/>
      <c r="AB435" s="1"/>
      <c r="AC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6"/>
      <c r="Z436" s="1"/>
      <c r="AA436" s="1"/>
      <c r="AB436" s="1"/>
      <c r="AC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6"/>
      <c r="Z437" s="1"/>
      <c r="AA437" s="1"/>
      <c r="AB437" s="1"/>
      <c r="AC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6"/>
      <c r="Z438" s="1"/>
      <c r="AA438" s="1"/>
      <c r="AB438" s="1"/>
      <c r="AC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6"/>
      <c r="Z439" s="1"/>
      <c r="AA439" s="1"/>
      <c r="AB439" s="1"/>
      <c r="AC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6"/>
      <c r="Z440" s="1"/>
      <c r="AA440" s="1"/>
      <c r="AB440" s="1"/>
      <c r="AC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6"/>
      <c r="Z441" s="1"/>
      <c r="AA441" s="1"/>
      <c r="AB441" s="1"/>
      <c r="AC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6"/>
      <c r="Z442" s="1"/>
      <c r="AA442" s="1"/>
      <c r="AB442" s="1"/>
      <c r="AC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6"/>
      <c r="Z443" s="1"/>
      <c r="AA443" s="1"/>
      <c r="AB443" s="1"/>
      <c r="AC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6"/>
      <c r="Z444" s="1"/>
      <c r="AA444" s="1"/>
      <c r="AB444" s="1"/>
      <c r="AC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6"/>
      <c r="Z445" s="1"/>
      <c r="AA445" s="1"/>
      <c r="AB445" s="1"/>
      <c r="AC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6"/>
      <c r="Z446" s="1"/>
      <c r="AA446" s="1"/>
      <c r="AB446" s="1"/>
      <c r="AC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6"/>
      <c r="Z447" s="1"/>
      <c r="AA447" s="1"/>
      <c r="AB447" s="1"/>
      <c r="AC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6"/>
      <c r="Z448" s="1"/>
      <c r="AA448" s="1"/>
      <c r="AB448" s="1"/>
      <c r="AC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6"/>
      <c r="Z449" s="1"/>
      <c r="AA449" s="1"/>
      <c r="AB449" s="1"/>
      <c r="AC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6"/>
      <c r="Z450" s="1"/>
      <c r="AA450" s="1"/>
      <c r="AB450" s="1"/>
      <c r="AC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6"/>
      <c r="Z451" s="1"/>
      <c r="AA451" s="1"/>
      <c r="AB451" s="1"/>
      <c r="AC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6"/>
      <c r="Z452" s="1"/>
      <c r="AA452" s="1"/>
      <c r="AB452" s="1"/>
      <c r="AC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6"/>
      <c r="Z453" s="1"/>
      <c r="AA453" s="1"/>
      <c r="AB453" s="1"/>
      <c r="AC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6"/>
      <c r="Z454" s="1"/>
      <c r="AA454" s="1"/>
      <c r="AB454" s="1"/>
      <c r="AC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6"/>
      <c r="Z455" s="1"/>
      <c r="AA455" s="1"/>
      <c r="AB455" s="1"/>
      <c r="AC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6"/>
      <c r="Z456" s="1"/>
      <c r="AA456" s="1"/>
      <c r="AB456" s="1"/>
      <c r="AC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6"/>
      <c r="Z457" s="1"/>
      <c r="AA457" s="1"/>
      <c r="AB457" s="1"/>
      <c r="AC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6"/>
      <c r="Z458" s="1"/>
      <c r="AA458" s="1"/>
      <c r="AB458" s="1"/>
      <c r="AC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6"/>
      <c r="Z459" s="1"/>
      <c r="AA459" s="1"/>
      <c r="AB459" s="1"/>
      <c r="AC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6"/>
      <c r="Z460" s="1"/>
      <c r="AA460" s="1"/>
      <c r="AB460" s="1"/>
      <c r="AC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6"/>
      <c r="Z461" s="1"/>
      <c r="AA461" s="1"/>
      <c r="AB461" s="1"/>
      <c r="AC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6"/>
      <c r="Z462" s="1"/>
      <c r="AA462" s="1"/>
      <c r="AB462" s="1"/>
      <c r="AC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6"/>
      <c r="Z463" s="1"/>
      <c r="AA463" s="1"/>
      <c r="AB463" s="1"/>
      <c r="AC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6"/>
      <c r="Z464" s="1"/>
      <c r="AA464" s="1"/>
      <c r="AB464" s="1"/>
      <c r="AC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6"/>
      <c r="Z465" s="1"/>
      <c r="AA465" s="1"/>
      <c r="AB465" s="1"/>
      <c r="AC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6"/>
      <c r="Z466" s="1"/>
      <c r="AA466" s="1"/>
      <c r="AB466" s="1"/>
      <c r="AC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6"/>
      <c r="Z467" s="1"/>
      <c r="AA467" s="1"/>
      <c r="AB467" s="1"/>
      <c r="AC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6"/>
      <c r="Z468" s="1"/>
      <c r="AA468" s="1"/>
      <c r="AB468" s="1"/>
      <c r="AC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6"/>
      <c r="Z469" s="1"/>
      <c r="AA469" s="1"/>
      <c r="AB469" s="1"/>
      <c r="AC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6"/>
      <c r="Z470" s="1"/>
      <c r="AA470" s="1"/>
      <c r="AB470" s="1"/>
      <c r="AC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6"/>
      <c r="Z471" s="1"/>
      <c r="AA471" s="1"/>
      <c r="AB471" s="1"/>
      <c r="AC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6"/>
      <c r="Z472" s="1"/>
      <c r="AA472" s="1"/>
      <c r="AB472" s="1"/>
      <c r="AC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6"/>
      <c r="Z473" s="1"/>
      <c r="AA473" s="1"/>
      <c r="AB473" s="1"/>
      <c r="AC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6"/>
      <c r="Z474" s="1"/>
      <c r="AA474" s="1"/>
      <c r="AB474" s="1"/>
      <c r="AC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6"/>
      <c r="Z475" s="1"/>
      <c r="AA475" s="1"/>
      <c r="AB475" s="1"/>
      <c r="AC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6"/>
      <c r="Z476" s="1"/>
      <c r="AA476" s="1"/>
      <c r="AB476" s="1"/>
      <c r="AC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6"/>
      <c r="Z477" s="1"/>
      <c r="AA477" s="1"/>
      <c r="AB477" s="1"/>
      <c r="AC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6"/>
      <c r="Z478" s="1"/>
      <c r="AA478" s="1"/>
      <c r="AB478" s="1"/>
      <c r="AC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6"/>
      <c r="Z479" s="1"/>
      <c r="AA479" s="1"/>
      <c r="AB479" s="1"/>
      <c r="AC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6"/>
      <c r="Z480" s="1"/>
      <c r="AA480" s="1"/>
      <c r="AB480" s="1"/>
      <c r="AC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6"/>
      <c r="Z481" s="1"/>
      <c r="AA481" s="1"/>
      <c r="AB481" s="1"/>
      <c r="AC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6"/>
      <c r="Z482" s="1"/>
      <c r="AA482" s="1"/>
      <c r="AB482" s="1"/>
      <c r="AC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6"/>
      <c r="Z483" s="1"/>
      <c r="AA483" s="1"/>
      <c r="AB483" s="1"/>
      <c r="AC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6"/>
      <c r="Z484" s="1"/>
      <c r="AA484" s="1"/>
      <c r="AB484" s="1"/>
      <c r="AC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6"/>
      <c r="Z485" s="1"/>
      <c r="AA485" s="1"/>
      <c r="AB485" s="1"/>
      <c r="AC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6"/>
      <c r="Z486" s="1"/>
      <c r="AA486" s="1"/>
      <c r="AB486" s="1"/>
      <c r="AC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6"/>
      <c r="Z487" s="1"/>
      <c r="AA487" s="1"/>
      <c r="AB487" s="1"/>
      <c r="AC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6"/>
      <c r="Z488" s="1"/>
      <c r="AA488" s="1"/>
      <c r="AB488" s="1"/>
      <c r="AC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6"/>
      <c r="Z489" s="1"/>
      <c r="AA489" s="1"/>
      <c r="AB489" s="1"/>
      <c r="AC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6"/>
      <c r="Z490" s="1"/>
      <c r="AA490" s="1"/>
      <c r="AB490" s="1"/>
      <c r="AC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6"/>
      <c r="Z491" s="1"/>
      <c r="AA491" s="1"/>
      <c r="AB491" s="1"/>
      <c r="AC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6"/>
      <c r="Z492" s="1"/>
      <c r="AA492" s="1"/>
      <c r="AB492" s="1"/>
      <c r="AC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6"/>
      <c r="Z493" s="1"/>
      <c r="AA493" s="1"/>
      <c r="AB493" s="1"/>
      <c r="AC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6"/>
      <c r="Z494" s="1"/>
      <c r="AA494" s="1"/>
      <c r="AB494" s="1"/>
      <c r="AC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6"/>
      <c r="Z495" s="1"/>
      <c r="AA495" s="1"/>
      <c r="AB495" s="1"/>
      <c r="AC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6"/>
      <c r="Z496" s="1"/>
      <c r="AA496" s="1"/>
      <c r="AB496" s="1"/>
      <c r="AC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6"/>
      <c r="Z497" s="1"/>
      <c r="AA497" s="1"/>
      <c r="AB497" s="1"/>
      <c r="AC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6"/>
      <c r="Z498" s="1"/>
      <c r="AA498" s="1"/>
      <c r="AB498" s="1"/>
      <c r="AC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6"/>
      <c r="Z499" s="1"/>
      <c r="AA499" s="1"/>
      <c r="AB499" s="1"/>
      <c r="AC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6"/>
      <c r="Z500" s="1"/>
      <c r="AA500" s="1"/>
      <c r="AB500" s="1"/>
      <c r="AC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6"/>
      <c r="Z501" s="1"/>
      <c r="AA501" s="1"/>
      <c r="AB501" s="1"/>
      <c r="AC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6"/>
      <c r="Z502" s="1"/>
      <c r="AA502" s="1"/>
      <c r="AB502" s="1"/>
      <c r="AC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6"/>
      <c r="Z503" s="1"/>
      <c r="AA503" s="1"/>
      <c r="AB503" s="1"/>
      <c r="AC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6"/>
      <c r="Z504" s="1"/>
      <c r="AA504" s="1"/>
      <c r="AB504" s="1"/>
      <c r="AC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6"/>
      <c r="Z505" s="1"/>
      <c r="AA505" s="1"/>
      <c r="AB505" s="1"/>
      <c r="AC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6"/>
      <c r="Z506" s="1"/>
      <c r="AA506" s="1"/>
      <c r="AB506" s="1"/>
      <c r="AC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6"/>
      <c r="Z507" s="1"/>
      <c r="AA507" s="1"/>
      <c r="AB507" s="1"/>
      <c r="AC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6"/>
      <c r="Z508" s="1"/>
      <c r="AA508" s="1"/>
      <c r="AB508" s="1"/>
      <c r="AC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6"/>
      <c r="Z509" s="1"/>
      <c r="AA509" s="1"/>
      <c r="AB509" s="1"/>
      <c r="AC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6"/>
      <c r="Z510" s="1"/>
      <c r="AA510" s="1"/>
      <c r="AB510" s="1"/>
      <c r="AC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6"/>
      <c r="Z511" s="1"/>
      <c r="AA511" s="1"/>
      <c r="AB511" s="1"/>
      <c r="AC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6"/>
      <c r="Z512" s="1"/>
      <c r="AA512" s="1"/>
      <c r="AB512" s="1"/>
      <c r="AC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6"/>
      <c r="Z513" s="1"/>
      <c r="AA513" s="1"/>
      <c r="AB513" s="1"/>
      <c r="AC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6"/>
      <c r="Z514" s="1"/>
      <c r="AA514" s="1"/>
      <c r="AB514" s="1"/>
      <c r="AC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6"/>
      <c r="Z515" s="1"/>
      <c r="AA515" s="1"/>
      <c r="AB515" s="1"/>
      <c r="AC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6"/>
      <c r="Z516" s="1"/>
      <c r="AA516" s="1"/>
      <c r="AB516" s="1"/>
      <c r="AC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6"/>
      <c r="Z517" s="1"/>
      <c r="AA517" s="1"/>
      <c r="AB517" s="1"/>
      <c r="AC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6"/>
      <c r="Z518" s="1"/>
      <c r="AA518" s="1"/>
      <c r="AB518" s="1"/>
      <c r="AC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6"/>
      <c r="Z519" s="1"/>
      <c r="AA519" s="1"/>
      <c r="AB519" s="1"/>
      <c r="AC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6"/>
      <c r="Z520" s="1"/>
      <c r="AA520" s="1"/>
      <c r="AB520" s="1"/>
      <c r="AC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6"/>
      <c r="Z521" s="1"/>
      <c r="AA521" s="1"/>
      <c r="AB521" s="1"/>
      <c r="AC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6"/>
      <c r="Z522" s="1"/>
      <c r="AA522" s="1"/>
      <c r="AB522" s="1"/>
      <c r="AC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6"/>
      <c r="Z523" s="1"/>
      <c r="AA523" s="1"/>
      <c r="AB523" s="1"/>
      <c r="AC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6"/>
      <c r="Z524" s="1"/>
      <c r="AA524" s="1"/>
      <c r="AB524" s="1"/>
      <c r="AC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6"/>
      <c r="Z525" s="1"/>
      <c r="AA525" s="1"/>
      <c r="AB525" s="1"/>
      <c r="AC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6"/>
      <c r="Z526" s="1"/>
      <c r="AA526" s="1"/>
      <c r="AB526" s="1"/>
      <c r="AC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6"/>
      <c r="Z527" s="1"/>
      <c r="AA527" s="1"/>
      <c r="AB527" s="1"/>
      <c r="AC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6"/>
      <c r="Z528" s="1"/>
      <c r="AA528" s="1"/>
      <c r="AB528" s="1"/>
      <c r="AC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6"/>
      <c r="Z529" s="1"/>
      <c r="AA529" s="1"/>
      <c r="AB529" s="1"/>
      <c r="AC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6"/>
      <c r="Z530" s="1"/>
      <c r="AA530" s="1"/>
      <c r="AB530" s="1"/>
      <c r="AC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6"/>
      <c r="Z531" s="1"/>
      <c r="AA531" s="1"/>
      <c r="AB531" s="1"/>
      <c r="AC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6"/>
      <c r="Z532" s="1"/>
      <c r="AA532" s="1"/>
      <c r="AB532" s="1"/>
      <c r="AC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6"/>
      <c r="Z533" s="1"/>
      <c r="AA533" s="1"/>
      <c r="AB533" s="1"/>
      <c r="AC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6"/>
      <c r="Z534" s="1"/>
      <c r="AA534" s="1"/>
      <c r="AB534" s="1"/>
      <c r="AC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6"/>
      <c r="Z535" s="1"/>
      <c r="AA535" s="1"/>
      <c r="AB535" s="1"/>
      <c r="AC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6"/>
      <c r="Z536" s="1"/>
      <c r="AA536" s="1"/>
      <c r="AB536" s="1"/>
      <c r="AC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6"/>
      <c r="Z537" s="1"/>
      <c r="AA537" s="1"/>
      <c r="AB537" s="1"/>
      <c r="AC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6"/>
      <c r="Z538" s="1"/>
      <c r="AA538" s="1"/>
      <c r="AB538" s="1"/>
      <c r="AC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6"/>
      <c r="Z539" s="1"/>
      <c r="AA539" s="1"/>
      <c r="AB539" s="1"/>
      <c r="AC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6"/>
      <c r="Z540" s="1"/>
      <c r="AA540" s="1"/>
      <c r="AB540" s="1"/>
      <c r="AC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6"/>
      <c r="Z541" s="1"/>
      <c r="AA541" s="1"/>
      <c r="AB541" s="1"/>
      <c r="AC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6"/>
      <c r="Z542" s="1"/>
      <c r="AA542" s="1"/>
      <c r="AB542" s="1"/>
      <c r="AC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6"/>
      <c r="Z543" s="1"/>
      <c r="AA543" s="1"/>
      <c r="AB543" s="1"/>
      <c r="AC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6"/>
      <c r="Z544" s="1"/>
      <c r="AA544" s="1"/>
      <c r="AB544" s="1"/>
      <c r="AC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6"/>
      <c r="Z545" s="1"/>
      <c r="AA545" s="1"/>
      <c r="AB545" s="1"/>
      <c r="AC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6"/>
      <c r="Z546" s="1"/>
      <c r="AA546" s="1"/>
      <c r="AB546" s="1"/>
      <c r="AC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6"/>
      <c r="Z547" s="1"/>
      <c r="AA547" s="1"/>
      <c r="AB547" s="1"/>
      <c r="AC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6"/>
      <c r="Z548" s="1"/>
      <c r="AA548" s="1"/>
      <c r="AB548" s="1"/>
      <c r="AC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6"/>
      <c r="Z549" s="1"/>
      <c r="AA549" s="1"/>
      <c r="AB549" s="1"/>
      <c r="AC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6"/>
      <c r="Z550" s="1"/>
      <c r="AA550" s="1"/>
      <c r="AB550" s="1"/>
      <c r="AC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6"/>
      <c r="Z551" s="1"/>
      <c r="AA551" s="1"/>
      <c r="AB551" s="1"/>
      <c r="AC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6"/>
      <c r="Z552" s="1"/>
      <c r="AA552" s="1"/>
      <c r="AB552" s="1"/>
      <c r="AC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6"/>
      <c r="Z553" s="1"/>
      <c r="AA553" s="1"/>
      <c r="AB553" s="1"/>
      <c r="AC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6"/>
      <c r="Z554" s="1"/>
      <c r="AA554" s="1"/>
      <c r="AB554" s="1"/>
      <c r="AC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6"/>
      <c r="Z555" s="1"/>
      <c r="AA555" s="1"/>
      <c r="AB555" s="1"/>
      <c r="AC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6"/>
      <c r="Z556" s="1"/>
      <c r="AA556" s="1"/>
      <c r="AB556" s="1"/>
      <c r="AC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6"/>
      <c r="Z557" s="1"/>
      <c r="AA557" s="1"/>
      <c r="AB557" s="1"/>
      <c r="AC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6"/>
      <c r="Z558" s="1"/>
      <c r="AA558" s="1"/>
      <c r="AB558" s="1"/>
      <c r="AC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6"/>
      <c r="Z559" s="1"/>
      <c r="AA559" s="1"/>
      <c r="AB559" s="1"/>
      <c r="AC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6"/>
      <c r="Z560" s="1"/>
      <c r="AA560" s="1"/>
      <c r="AB560" s="1"/>
      <c r="AC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6"/>
      <c r="Z561" s="1"/>
      <c r="AA561" s="1"/>
      <c r="AB561" s="1"/>
      <c r="AC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6"/>
      <c r="Z562" s="1"/>
      <c r="AA562" s="1"/>
      <c r="AB562" s="1"/>
      <c r="AC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6"/>
      <c r="Z563" s="1"/>
      <c r="AA563" s="1"/>
      <c r="AB563" s="1"/>
      <c r="AC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6"/>
      <c r="Z564" s="1"/>
      <c r="AA564" s="1"/>
      <c r="AB564" s="1"/>
      <c r="AC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6"/>
      <c r="Z565" s="1"/>
      <c r="AA565" s="1"/>
      <c r="AB565" s="1"/>
      <c r="AC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6"/>
      <c r="Z566" s="1"/>
      <c r="AA566" s="1"/>
      <c r="AB566" s="1"/>
      <c r="AC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6"/>
      <c r="Z567" s="1"/>
      <c r="AA567" s="1"/>
      <c r="AB567" s="1"/>
      <c r="AC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6"/>
      <c r="Z568" s="1"/>
      <c r="AA568" s="1"/>
      <c r="AB568" s="1"/>
      <c r="AC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6"/>
      <c r="Z569" s="1"/>
      <c r="AA569" s="1"/>
      <c r="AB569" s="1"/>
      <c r="AC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6"/>
      <c r="Z570" s="1"/>
      <c r="AA570" s="1"/>
      <c r="AB570" s="1"/>
      <c r="AC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6"/>
      <c r="Z571" s="1"/>
      <c r="AA571" s="1"/>
      <c r="AB571" s="1"/>
      <c r="AC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6"/>
      <c r="Z572" s="1"/>
      <c r="AA572" s="1"/>
      <c r="AB572" s="1"/>
      <c r="AC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6"/>
      <c r="Z573" s="1"/>
      <c r="AA573" s="1"/>
      <c r="AB573" s="1"/>
      <c r="AC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6"/>
      <c r="Z574" s="1"/>
      <c r="AA574" s="1"/>
      <c r="AB574" s="1"/>
      <c r="AC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6"/>
      <c r="Z575" s="1"/>
      <c r="AA575" s="1"/>
      <c r="AB575" s="1"/>
      <c r="AC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6"/>
      <c r="Z576" s="1"/>
      <c r="AA576" s="1"/>
      <c r="AB576" s="1"/>
      <c r="AC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6"/>
      <c r="Z577" s="1"/>
      <c r="AA577" s="1"/>
      <c r="AB577" s="1"/>
      <c r="AC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6"/>
      <c r="Z578" s="1"/>
      <c r="AA578" s="1"/>
      <c r="AB578" s="1"/>
      <c r="AC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6"/>
      <c r="Z579" s="1"/>
      <c r="AA579" s="1"/>
      <c r="AB579" s="1"/>
      <c r="AC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6"/>
      <c r="Z580" s="1"/>
      <c r="AA580" s="1"/>
      <c r="AB580" s="1"/>
      <c r="AC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6"/>
      <c r="Z581" s="1"/>
      <c r="AA581" s="1"/>
      <c r="AB581" s="1"/>
      <c r="AC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6"/>
      <c r="Z582" s="1"/>
      <c r="AA582" s="1"/>
      <c r="AB582" s="1"/>
      <c r="AC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6"/>
      <c r="Z583" s="1"/>
      <c r="AA583" s="1"/>
      <c r="AB583" s="1"/>
      <c r="AC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6"/>
      <c r="Z584" s="1"/>
      <c r="AA584" s="1"/>
      <c r="AB584" s="1"/>
      <c r="AC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6"/>
      <c r="Z585" s="1"/>
      <c r="AA585" s="1"/>
      <c r="AB585" s="1"/>
      <c r="AC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6"/>
      <c r="Z586" s="1"/>
      <c r="AA586" s="1"/>
      <c r="AB586" s="1"/>
      <c r="AC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6"/>
      <c r="Z587" s="1"/>
      <c r="AA587" s="1"/>
      <c r="AB587" s="1"/>
      <c r="AC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6"/>
      <c r="Z588" s="1"/>
      <c r="AA588" s="1"/>
      <c r="AB588" s="1"/>
      <c r="AC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6"/>
      <c r="Z589" s="1"/>
      <c r="AA589" s="1"/>
      <c r="AB589" s="1"/>
      <c r="AC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6"/>
      <c r="Z590" s="1"/>
      <c r="AA590" s="1"/>
      <c r="AB590" s="1"/>
      <c r="AC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6"/>
      <c r="Z591" s="1"/>
      <c r="AA591" s="1"/>
      <c r="AB591" s="1"/>
      <c r="AC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6"/>
      <c r="Z592" s="1"/>
      <c r="AA592" s="1"/>
      <c r="AB592" s="1"/>
      <c r="AC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6"/>
      <c r="Z593" s="1"/>
      <c r="AA593" s="1"/>
      <c r="AB593" s="1"/>
      <c r="AC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6"/>
      <c r="Z594" s="1"/>
      <c r="AA594" s="1"/>
      <c r="AB594" s="1"/>
      <c r="AC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6"/>
      <c r="Z595" s="1"/>
      <c r="AA595" s="1"/>
      <c r="AB595" s="1"/>
      <c r="AC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6"/>
      <c r="Z596" s="1"/>
      <c r="AA596" s="1"/>
      <c r="AB596" s="1"/>
      <c r="AC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6"/>
      <c r="Z597" s="1"/>
      <c r="AA597" s="1"/>
      <c r="AB597" s="1"/>
      <c r="AC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6"/>
      <c r="Z598" s="1"/>
      <c r="AA598" s="1"/>
      <c r="AB598" s="1"/>
      <c r="AC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6"/>
      <c r="Z599" s="1"/>
      <c r="AA599" s="1"/>
      <c r="AB599" s="1"/>
      <c r="AC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6"/>
      <c r="Z600" s="1"/>
      <c r="AA600" s="1"/>
      <c r="AB600" s="1"/>
      <c r="AC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6"/>
      <c r="Z601" s="1"/>
      <c r="AA601" s="1"/>
      <c r="AB601" s="1"/>
      <c r="AC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6"/>
      <c r="Z602" s="1"/>
      <c r="AA602" s="1"/>
      <c r="AB602" s="1"/>
      <c r="AC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6"/>
      <c r="Z603" s="1"/>
      <c r="AA603" s="1"/>
      <c r="AB603" s="1"/>
      <c r="AC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6"/>
      <c r="Z604" s="1"/>
      <c r="AA604" s="1"/>
      <c r="AB604" s="1"/>
      <c r="AC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6"/>
      <c r="Z605" s="1"/>
      <c r="AA605" s="1"/>
      <c r="AB605" s="1"/>
      <c r="AC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6"/>
      <c r="Z606" s="1"/>
      <c r="AA606" s="1"/>
      <c r="AB606" s="1"/>
      <c r="AC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6"/>
      <c r="Z607" s="1"/>
      <c r="AA607" s="1"/>
      <c r="AB607" s="1"/>
      <c r="AC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6"/>
      <c r="Z608" s="1"/>
      <c r="AA608" s="1"/>
      <c r="AB608" s="1"/>
      <c r="AC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6"/>
      <c r="Z609" s="1"/>
      <c r="AA609" s="1"/>
      <c r="AB609" s="1"/>
      <c r="AC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6"/>
      <c r="Z610" s="1"/>
      <c r="AA610" s="1"/>
      <c r="AB610" s="1"/>
      <c r="AC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6"/>
      <c r="Z611" s="1"/>
      <c r="AA611" s="1"/>
      <c r="AB611" s="1"/>
      <c r="AC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6"/>
      <c r="Z612" s="1"/>
      <c r="AA612" s="1"/>
      <c r="AB612" s="1"/>
      <c r="AC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6"/>
      <c r="Z613" s="1"/>
      <c r="AA613" s="1"/>
      <c r="AB613" s="1"/>
      <c r="AC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6"/>
      <c r="Z614" s="1"/>
      <c r="AA614" s="1"/>
      <c r="AB614" s="1"/>
      <c r="AC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6"/>
      <c r="Z615" s="1"/>
      <c r="AA615" s="1"/>
      <c r="AB615" s="1"/>
      <c r="AC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6"/>
      <c r="Z616" s="1"/>
      <c r="AA616" s="1"/>
      <c r="AB616" s="1"/>
      <c r="AC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6"/>
      <c r="Z617" s="1"/>
      <c r="AA617" s="1"/>
      <c r="AB617" s="1"/>
      <c r="AC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6"/>
      <c r="Z618" s="1"/>
      <c r="AA618" s="1"/>
      <c r="AB618" s="1"/>
      <c r="AC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6"/>
      <c r="Z619" s="1"/>
      <c r="AA619" s="1"/>
      <c r="AB619" s="1"/>
      <c r="AC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6"/>
      <c r="Z620" s="1"/>
      <c r="AA620" s="1"/>
      <c r="AB620" s="1"/>
      <c r="AC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6"/>
      <c r="Z621" s="1"/>
      <c r="AA621" s="1"/>
      <c r="AB621" s="1"/>
      <c r="AC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6"/>
      <c r="Z622" s="1"/>
      <c r="AA622" s="1"/>
      <c r="AB622" s="1"/>
      <c r="AC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6"/>
      <c r="Z623" s="1"/>
      <c r="AA623" s="1"/>
      <c r="AB623" s="1"/>
      <c r="AC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6"/>
      <c r="Z624" s="1"/>
      <c r="AA624" s="1"/>
      <c r="AB624" s="1"/>
      <c r="AC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6"/>
      <c r="Z625" s="1"/>
      <c r="AA625" s="1"/>
      <c r="AB625" s="1"/>
      <c r="AC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6"/>
      <c r="Z626" s="1"/>
      <c r="AA626" s="1"/>
      <c r="AB626" s="1"/>
      <c r="AC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6"/>
      <c r="Z627" s="1"/>
      <c r="AA627" s="1"/>
      <c r="AB627" s="1"/>
      <c r="AC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6"/>
      <c r="Z628" s="1"/>
      <c r="AA628" s="1"/>
      <c r="AB628" s="1"/>
      <c r="AC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6"/>
      <c r="Z629" s="1"/>
      <c r="AA629" s="1"/>
      <c r="AB629" s="1"/>
      <c r="AC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6"/>
      <c r="Z630" s="1"/>
      <c r="AA630" s="1"/>
      <c r="AB630" s="1"/>
      <c r="AC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6"/>
      <c r="Z631" s="1"/>
      <c r="AA631" s="1"/>
      <c r="AB631" s="1"/>
      <c r="AC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6"/>
      <c r="Z632" s="1"/>
      <c r="AA632" s="1"/>
      <c r="AB632" s="1"/>
      <c r="AC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6"/>
      <c r="Z633" s="1"/>
      <c r="AA633" s="1"/>
      <c r="AB633" s="1"/>
      <c r="AC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6"/>
      <c r="Z634" s="1"/>
      <c r="AA634" s="1"/>
      <c r="AB634" s="1"/>
      <c r="AC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6"/>
      <c r="Z635" s="1"/>
      <c r="AA635" s="1"/>
      <c r="AB635" s="1"/>
      <c r="AC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6"/>
      <c r="Z636" s="1"/>
      <c r="AA636" s="1"/>
      <c r="AB636" s="1"/>
      <c r="AC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6"/>
      <c r="Z637" s="1"/>
      <c r="AA637" s="1"/>
      <c r="AB637" s="1"/>
      <c r="AC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6"/>
      <c r="Z638" s="1"/>
      <c r="AA638" s="1"/>
      <c r="AB638" s="1"/>
      <c r="AC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6"/>
      <c r="Z639" s="1"/>
      <c r="AA639" s="1"/>
      <c r="AB639" s="1"/>
      <c r="AC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6"/>
      <c r="Z640" s="1"/>
      <c r="AA640" s="1"/>
      <c r="AB640" s="1"/>
      <c r="AC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6"/>
      <c r="Z641" s="1"/>
      <c r="AA641" s="1"/>
      <c r="AB641" s="1"/>
      <c r="AC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6"/>
      <c r="Z642" s="1"/>
      <c r="AA642" s="1"/>
      <c r="AB642" s="1"/>
      <c r="AC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6"/>
      <c r="Z643" s="1"/>
      <c r="AA643" s="1"/>
      <c r="AB643" s="1"/>
      <c r="AC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6"/>
      <c r="Z644" s="1"/>
      <c r="AA644" s="1"/>
      <c r="AB644" s="1"/>
      <c r="AC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6"/>
      <c r="Z645" s="1"/>
      <c r="AA645" s="1"/>
      <c r="AB645" s="1"/>
      <c r="AC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6"/>
      <c r="Z646" s="1"/>
      <c r="AA646" s="1"/>
      <c r="AB646" s="1"/>
      <c r="AC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6"/>
      <c r="Z647" s="1"/>
      <c r="AA647" s="1"/>
      <c r="AB647" s="1"/>
      <c r="AC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6"/>
      <c r="Z648" s="1"/>
      <c r="AA648" s="1"/>
      <c r="AB648" s="1"/>
      <c r="AC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6"/>
      <c r="Z649" s="1"/>
      <c r="AA649" s="1"/>
      <c r="AB649" s="1"/>
      <c r="AC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6"/>
      <c r="Z650" s="1"/>
      <c r="AA650" s="1"/>
      <c r="AB650" s="1"/>
      <c r="AC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6"/>
      <c r="Z651" s="1"/>
      <c r="AA651" s="1"/>
      <c r="AB651" s="1"/>
      <c r="AC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6"/>
      <c r="Z652" s="1"/>
      <c r="AA652" s="1"/>
      <c r="AB652" s="1"/>
      <c r="AC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6"/>
      <c r="Z653" s="1"/>
      <c r="AA653" s="1"/>
      <c r="AB653" s="1"/>
      <c r="AC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6"/>
      <c r="Z654" s="1"/>
      <c r="AA654" s="1"/>
      <c r="AB654" s="1"/>
      <c r="AC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6"/>
      <c r="Z655" s="1"/>
      <c r="AA655" s="1"/>
      <c r="AB655" s="1"/>
      <c r="AC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6"/>
      <c r="Z656" s="1"/>
      <c r="AA656" s="1"/>
      <c r="AB656" s="1"/>
      <c r="AC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6"/>
      <c r="Z657" s="1"/>
      <c r="AA657" s="1"/>
      <c r="AB657" s="1"/>
      <c r="AC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6"/>
      <c r="Z658" s="1"/>
      <c r="AA658" s="1"/>
      <c r="AB658" s="1"/>
      <c r="AC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6"/>
      <c r="Z659" s="1"/>
      <c r="AA659" s="1"/>
      <c r="AB659" s="1"/>
      <c r="AC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6"/>
      <c r="Z660" s="1"/>
      <c r="AA660" s="1"/>
      <c r="AB660" s="1"/>
      <c r="AC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6"/>
      <c r="Z661" s="1"/>
      <c r="AA661" s="1"/>
      <c r="AB661" s="1"/>
      <c r="AC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6"/>
      <c r="Z662" s="1"/>
      <c r="AA662" s="1"/>
      <c r="AB662" s="1"/>
      <c r="AC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6"/>
      <c r="Z663" s="1"/>
      <c r="AA663" s="1"/>
      <c r="AB663" s="1"/>
      <c r="AC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6"/>
      <c r="Z664" s="1"/>
      <c r="AA664" s="1"/>
      <c r="AB664" s="1"/>
      <c r="AC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6"/>
      <c r="Z665" s="1"/>
      <c r="AA665" s="1"/>
      <c r="AB665" s="1"/>
      <c r="AC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6"/>
      <c r="Z666" s="1"/>
      <c r="AA666" s="1"/>
      <c r="AB666" s="1"/>
      <c r="AC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6"/>
      <c r="Z667" s="1"/>
      <c r="AA667" s="1"/>
      <c r="AB667" s="1"/>
      <c r="AC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6"/>
      <c r="Z668" s="1"/>
      <c r="AA668" s="1"/>
      <c r="AB668" s="1"/>
      <c r="AC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6"/>
      <c r="Z669" s="1"/>
      <c r="AA669" s="1"/>
      <c r="AB669" s="1"/>
      <c r="AC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6"/>
      <c r="Z670" s="1"/>
      <c r="AA670" s="1"/>
      <c r="AB670" s="1"/>
      <c r="AC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6"/>
      <c r="Z671" s="1"/>
      <c r="AA671" s="1"/>
      <c r="AB671" s="1"/>
      <c r="AC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6"/>
      <c r="Z672" s="1"/>
      <c r="AA672" s="1"/>
      <c r="AB672" s="1"/>
      <c r="AC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6"/>
      <c r="Z673" s="1"/>
      <c r="AA673" s="1"/>
      <c r="AB673" s="1"/>
      <c r="AC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6"/>
      <c r="Z674" s="1"/>
      <c r="AA674" s="1"/>
      <c r="AB674" s="1"/>
      <c r="AC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6"/>
      <c r="Z675" s="1"/>
      <c r="AA675" s="1"/>
      <c r="AB675" s="1"/>
      <c r="AC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6"/>
      <c r="Z676" s="1"/>
      <c r="AA676" s="1"/>
      <c r="AB676" s="1"/>
      <c r="AC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6"/>
      <c r="Z677" s="1"/>
      <c r="AA677" s="1"/>
      <c r="AB677" s="1"/>
      <c r="AC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6"/>
      <c r="Z678" s="1"/>
      <c r="AA678" s="1"/>
      <c r="AB678" s="1"/>
      <c r="AC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6"/>
      <c r="Z679" s="1"/>
      <c r="AA679" s="1"/>
      <c r="AB679" s="1"/>
      <c r="AC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6"/>
      <c r="Z680" s="1"/>
      <c r="AA680" s="1"/>
      <c r="AB680" s="1"/>
      <c r="AC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6"/>
      <c r="Z681" s="1"/>
      <c r="AA681" s="1"/>
      <c r="AB681" s="1"/>
      <c r="AC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6"/>
      <c r="Z682" s="1"/>
      <c r="AA682" s="1"/>
      <c r="AB682" s="1"/>
      <c r="AC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6"/>
      <c r="Z683" s="1"/>
      <c r="AA683" s="1"/>
      <c r="AB683" s="1"/>
      <c r="AC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6"/>
      <c r="Z684" s="1"/>
      <c r="AA684" s="1"/>
      <c r="AB684" s="1"/>
      <c r="AC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6"/>
      <c r="Z685" s="1"/>
      <c r="AA685" s="1"/>
      <c r="AB685" s="1"/>
      <c r="AC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6"/>
      <c r="Z686" s="1"/>
      <c r="AA686" s="1"/>
      <c r="AB686" s="1"/>
      <c r="AC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6"/>
      <c r="Z687" s="1"/>
      <c r="AA687" s="1"/>
      <c r="AB687" s="1"/>
      <c r="AC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6"/>
      <c r="Z688" s="1"/>
      <c r="AA688" s="1"/>
      <c r="AB688" s="1"/>
      <c r="AC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6"/>
      <c r="Z689" s="1"/>
      <c r="AA689" s="1"/>
      <c r="AB689" s="1"/>
      <c r="AC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6"/>
      <c r="Z690" s="1"/>
      <c r="AA690" s="1"/>
      <c r="AB690" s="1"/>
      <c r="AC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6"/>
      <c r="Z691" s="1"/>
      <c r="AA691" s="1"/>
      <c r="AB691" s="1"/>
      <c r="AC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6"/>
      <c r="Z692" s="1"/>
      <c r="AA692" s="1"/>
      <c r="AB692" s="1"/>
      <c r="AC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6"/>
      <c r="Z693" s="1"/>
      <c r="AA693" s="1"/>
      <c r="AB693" s="1"/>
      <c r="AC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6"/>
      <c r="Z694" s="1"/>
      <c r="AA694" s="1"/>
      <c r="AB694" s="1"/>
      <c r="AC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6"/>
      <c r="Z695" s="1"/>
      <c r="AA695" s="1"/>
      <c r="AB695" s="1"/>
      <c r="AC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6"/>
      <c r="Z696" s="1"/>
      <c r="AA696" s="1"/>
      <c r="AB696" s="1"/>
      <c r="AC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6"/>
      <c r="Z697" s="1"/>
      <c r="AA697" s="1"/>
      <c r="AB697" s="1"/>
      <c r="AC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6"/>
      <c r="Z698" s="1"/>
      <c r="AA698" s="1"/>
      <c r="AB698" s="1"/>
      <c r="AC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6"/>
      <c r="Z699" s="1"/>
      <c r="AA699" s="1"/>
      <c r="AB699" s="1"/>
      <c r="AC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6"/>
      <c r="Z700" s="1"/>
      <c r="AA700" s="1"/>
      <c r="AB700" s="1"/>
      <c r="AC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6"/>
      <c r="Z701" s="1"/>
      <c r="AA701" s="1"/>
      <c r="AB701" s="1"/>
      <c r="AC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6"/>
      <c r="Z702" s="1"/>
      <c r="AA702" s="1"/>
      <c r="AB702" s="1"/>
      <c r="AC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6"/>
      <c r="Z703" s="1"/>
      <c r="AA703" s="1"/>
      <c r="AB703" s="1"/>
      <c r="AC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6"/>
      <c r="Z704" s="1"/>
      <c r="AA704" s="1"/>
      <c r="AB704" s="1"/>
      <c r="AC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6"/>
      <c r="Z705" s="1"/>
      <c r="AA705" s="1"/>
      <c r="AB705" s="1"/>
      <c r="AC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6"/>
      <c r="Z706" s="1"/>
      <c r="AA706" s="1"/>
      <c r="AB706" s="1"/>
      <c r="AC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6"/>
      <c r="Z707" s="1"/>
      <c r="AA707" s="1"/>
      <c r="AB707" s="1"/>
      <c r="AC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6"/>
      <c r="Z708" s="1"/>
      <c r="AA708" s="1"/>
      <c r="AB708" s="1"/>
      <c r="AC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6"/>
      <c r="Z709" s="1"/>
      <c r="AA709" s="1"/>
      <c r="AB709" s="1"/>
      <c r="AC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6"/>
      <c r="Z710" s="1"/>
      <c r="AA710" s="1"/>
      <c r="AB710" s="1"/>
      <c r="AC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6"/>
      <c r="Z711" s="1"/>
      <c r="AA711" s="1"/>
      <c r="AB711" s="1"/>
      <c r="AC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6"/>
      <c r="Z712" s="1"/>
      <c r="AA712" s="1"/>
      <c r="AB712" s="1"/>
      <c r="AC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6"/>
      <c r="Z713" s="1"/>
      <c r="AA713" s="1"/>
      <c r="AB713" s="1"/>
      <c r="AC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6"/>
      <c r="Z714" s="1"/>
      <c r="AA714" s="1"/>
      <c r="AB714" s="1"/>
      <c r="AC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6"/>
      <c r="Z715" s="1"/>
      <c r="AA715" s="1"/>
      <c r="AB715" s="1"/>
      <c r="AC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6"/>
      <c r="Z716" s="1"/>
      <c r="AA716" s="1"/>
      <c r="AB716" s="1"/>
      <c r="AC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6"/>
      <c r="Z717" s="1"/>
      <c r="AA717" s="1"/>
      <c r="AB717" s="1"/>
      <c r="AC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6"/>
      <c r="Z718" s="1"/>
      <c r="AA718" s="1"/>
      <c r="AB718" s="1"/>
      <c r="AC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6"/>
      <c r="Z719" s="1"/>
      <c r="AA719" s="1"/>
      <c r="AB719" s="1"/>
      <c r="AC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6"/>
      <c r="Z720" s="1"/>
      <c r="AA720" s="1"/>
      <c r="AB720" s="1"/>
      <c r="AC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6"/>
      <c r="Z721" s="1"/>
      <c r="AA721" s="1"/>
      <c r="AB721" s="1"/>
      <c r="AC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6"/>
      <c r="Z722" s="1"/>
      <c r="AA722" s="1"/>
      <c r="AB722" s="1"/>
      <c r="AC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6"/>
      <c r="Z723" s="1"/>
      <c r="AA723" s="1"/>
      <c r="AB723" s="1"/>
      <c r="AC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6"/>
      <c r="Z724" s="1"/>
      <c r="AA724" s="1"/>
      <c r="AB724" s="1"/>
      <c r="AC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6"/>
      <c r="Z725" s="1"/>
      <c r="AA725" s="1"/>
      <c r="AB725" s="1"/>
      <c r="AC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6"/>
      <c r="Z726" s="1"/>
      <c r="AA726" s="1"/>
      <c r="AB726" s="1"/>
      <c r="AC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6"/>
      <c r="Z727" s="1"/>
      <c r="AA727" s="1"/>
      <c r="AB727" s="1"/>
      <c r="AC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6"/>
      <c r="Z728" s="1"/>
      <c r="AA728" s="1"/>
      <c r="AB728" s="1"/>
      <c r="AC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6"/>
      <c r="Z729" s="1"/>
      <c r="AA729" s="1"/>
      <c r="AB729" s="1"/>
      <c r="AC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6"/>
      <c r="Z730" s="1"/>
      <c r="AA730" s="1"/>
      <c r="AB730" s="1"/>
      <c r="AC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6"/>
      <c r="Z731" s="1"/>
      <c r="AA731" s="1"/>
      <c r="AB731" s="1"/>
      <c r="AC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6"/>
      <c r="Z732" s="1"/>
      <c r="AA732" s="1"/>
      <c r="AB732" s="1"/>
      <c r="AC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6"/>
      <c r="Z733" s="1"/>
      <c r="AA733" s="1"/>
      <c r="AB733" s="1"/>
      <c r="AC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6"/>
      <c r="Z734" s="1"/>
      <c r="AA734" s="1"/>
      <c r="AB734" s="1"/>
      <c r="AC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6"/>
      <c r="Z735" s="1"/>
      <c r="AA735" s="1"/>
      <c r="AB735" s="1"/>
      <c r="AC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6"/>
      <c r="Z736" s="1"/>
      <c r="AA736" s="1"/>
      <c r="AB736" s="1"/>
      <c r="AC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6"/>
      <c r="Z737" s="1"/>
      <c r="AA737" s="1"/>
      <c r="AB737" s="1"/>
      <c r="AC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6"/>
      <c r="Z738" s="1"/>
      <c r="AA738" s="1"/>
      <c r="AB738" s="1"/>
      <c r="AC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6"/>
      <c r="Z739" s="1"/>
      <c r="AA739" s="1"/>
      <c r="AB739" s="1"/>
      <c r="AC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6"/>
      <c r="Z740" s="1"/>
      <c r="AA740" s="1"/>
      <c r="AB740" s="1"/>
      <c r="AC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6"/>
      <c r="Z741" s="1"/>
      <c r="AA741" s="1"/>
      <c r="AB741" s="1"/>
      <c r="AC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6"/>
      <c r="Z742" s="1"/>
      <c r="AA742" s="1"/>
      <c r="AB742" s="1"/>
      <c r="AC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6"/>
      <c r="Z743" s="1"/>
      <c r="AA743" s="1"/>
      <c r="AB743" s="1"/>
      <c r="AC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6"/>
      <c r="Z744" s="1"/>
      <c r="AA744" s="1"/>
      <c r="AB744" s="1"/>
      <c r="AC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6"/>
      <c r="Z745" s="1"/>
      <c r="AA745" s="1"/>
      <c r="AB745" s="1"/>
      <c r="AC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6"/>
      <c r="Z746" s="1"/>
      <c r="AA746" s="1"/>
      <c r="AB746" s="1"/>
      <c r="AC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6"/>
      <c r="Z747" s="1"/>
      <c r="AA747" s="1"/>
      <c r="AB747" s="1"/>
      <c r="AC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6"/>
      <c r="Z748" s="1"/>
      <c r="AA748" s="1"/>
      <c r="AB748" s="1"/>
      <c r="AC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6"/>
      <c r="Z749" s="1"/>
      <c r="AA749" s="1"/>
      <c r="AB749" s="1"/>
      <c r="AC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6"/>
      <c r="Z750" s="1"/>
      <c r="AA750" s="1"/>
      <c r="AB750" s="1"/>
      <c r="AC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6"/>
      <c r="Z751" s="1"/>
      <c r="AA751" s="1"/>
      <c r="AB751" s="1"/>
      <c r="AC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6"/>
      <c r="Z752" s="1"/>
      <c r="AA752" s="1"/>
      <c r="AB752" s="1"/>
      <c r="AC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6"/>
      <c r="Z753" s="1"/>
      <c r="AA753" s="1"/>
      <c r="AB753" s="1"/>
      <c r="AC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6"/>
      <c r="Z754" s="1"/>
      <c r="AA754" s="1"/>
      <c r="AB754" s="1"/>
      <c r="AC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6"/>
      <c r="Z755" s="1"/>
      <c r="AA755" s="1"/>
      <c r="AB755" s="1"/>
      <c r="AC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6"/>
      <c r="Z756" s="1"/>
      <c r="AA756" s="1"/>
      <c r="AB756" s="1"/>
      <c r="AC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6"/>
      <c r="Z757" s="1"/>
      <c r="AA757" s="1"/>
      <c r="AB757" s="1"/>
      <c r="AC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6"/>
      <c r="Z758" s="1"/>
      <c r="AA758" s="1"/>
      <c r="AB758" s="1"/>
      <c r="AC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6"/>
      <c r="Z759" s="1"/>
      <c r="AA759" s="1"/>
      <c r="AB759" s="1"/>
      <c r="AC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6"/>
      <c r="Z760" s="1"/>
      <c r="AA760" s="1"/>
      <c r="AB760" s="1"/>
      <c r="AC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6"/>
      <c r="Z761" s="1"/>
      <c r="AA761" s="1"/>
      <c r="AB761" s="1"/>
      <c r="AC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6"/>
      <c r="Z762" s="1"/>
      <c r="AA762" s="1"/>
      <c r="AB762" s="1"/>
      <c r="AC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6"/>
      <c r="Z763" s="1"/>
      <c r="AA763" s="1"/>
      <c r="AB763" s="1"/>
      <c r="AC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6"/>
      <c r="Z764" s="1"/>
      <c r="AA764" s="1"/>
      <c r="AB764" s="1"/>
      <c r="AC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6"/>
      <c r="Z765" s="1"/>
      <c r="AA765" s="1"/>
      <c r="AB765" s="1"/>
      <c r="AC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6"/>
      <c r="Z766" s="1"/>
      <c r="AA766" s="1"/>
      <c r="AB766" s="1"/>
      <c r="AC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6"/>
      <c r="Z767" s="1"/>
      <c r="AA767" s="1"/>
      <c r="AB767" s="1"/>
      <c r="AC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6"/>
      <c r="Z768" s="1"/>
      <c r="AA768" s="1"/>
      <c r="AB768" s="1"/>
      <c r="AC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6"/>
      <c r="Z769" s="1"/>
      <c r="AA769" s="1"/>
      <c r="AB769" s="1"/>
      <c r="AC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6"/>
      <c r="Z770" s="1"/>
      <c r="AA770" s="1"/>
      <c r="AB770" s="1"/>
      <c r="AC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6"/>
      <c r="Z771" s="1"/>
      <c r="AA771" s="1"/>
      <c r="AB771" s="1"/>
      <c r="AC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6"/>
      <c r="Z772" s="1"/>
      <c r="AA772" s="1"/>
      <c r="AB772" s="1"/>
      <c r="AC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6"/>
      <c r="Z773" s="1"/>
      <c r="AA773" s="1"/>
      <c r="AB773" s="1"/>
      <c r="AC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6"/>
      <c r="Z774" s="1"/>
      <c r="AA774" s="1"/>
      <c r="AB774" s="1"/>
      <c r="AC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6"/>
      <c r="Z775" s="1"/>
      <c r="AA775" s="1"/>
      <c r="AB775" s="1"/>
      <c r="AC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6"/>
      <c r="Z776" s="1"/>
      <c r="AA776" s="1"/>
      <c r="AB776" s="1"/>
      <c r="AC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6"/>
      <c r="Z777" s="1"/>
      <c r="AA777" s="1"/>
      <c r="AB777" s="1"/>
      <c r="AC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6"/>
      <c r="Z778" s="1"/>
      <c r="AA778" s="1"/>
      <c r="AB778" s="1"/>
      <c r="AC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6"/>
      <c r="Z779" s="1"/>
      <c r="AA779" s="1"/>
      <c r="AB779" s="1"/>
      <c r="AC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6"/>
      <c r="Z780" s="1"/>
      <c r="AA780" s="1"/>
      <c r="AB780" s="1"/>
      <c r="AC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6"/>
      <c r="Z781" s="1"/>
      <c r="AA781" s="1"/>
      <c r="AB781" s="1"/>
      <c r="AC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6"/>
      <c r="Z782" s="1"/>
      <c r="AA782" s="1"/>
      <c r="AB782" s="1"/>
      <c r="AC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6"/>
      <c r="Z783" s="1"/>
      <c r="AA783" s="1"/>
      <c r="AB783" s="1"/>
      <c r="AC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6"/>
      <c r="Z784" s="1"/>
      <c r="AA784" s="1"/>
      <c r="AB784" s="1"/>
      <c r="AC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6"/>
      <c r="Z785" s="1"/>
      <c r="AA785" s="1"/>
      <c r="AB785" s="1"/>
      <c r="AC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6"/>
      <c r="Z786" s="1"/>
      <c r="AA786" s="1"/>
      <c r="AB786" s="1"/>
      <c r="AC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6"/>
      <c r="Z787" s="1"/>
      <c r="AA787" s="1"/>
      <c r="AB787" s="1"/>
      <c r="AC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6"/>
      <c r="Z788" s="1"/>
      <c r="AA788" s="1"/>
      <c r="AB788" s="1"/>
      <c r="AC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6"/>
      <c r="Z789" s="1"/>
      <c r="AA789" s="1"/>
      <c r="AB789" s="1"/>
      <c r="AC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6"/>
      <c r="Z790" s="1"/>
      <c r="AA790" s="1"/>
      <c r="AB790" s="1"/>
      <c r="AC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6"/>
      <c r="Z791" s="1"/>
      <c r="AA791" s="1"/>
      <c r="AB791" s="1"/>
      <c r="AC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6"/>
      <c r="Z792" s="1"/>
      <c r="AA792" s="1"/>
      <c r="AB792" s="1"/>
      <c r="AC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6"/>
      <c r="Z793" s="1"/>
      <c r="AA793" s="1"/>
      <c r="AB793" s="1"/>
      <c r="AC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6"/>
      <c r="Z794" s="1"/>
      <c r="AA794" s="1"/>
      <c r="AB794" s="1"/>
      <c r="AC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6"/>
      <c r="Z795" s="1"/>
      <c r="AA795" s="1"/>
      <c r="AB795" s="1"/>
      <c r="AC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6"/>
      <c r="Z796" s="1"/>
      <c r="AA796" s="1"/>
      <c r="AB796" s="1"/>
      <c r="AC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6"/>
      <c r="Z797" s="1"/>
      <c r="AA797" s="1"/>
      <c r="AB797" s="1"/>
      <c r="AC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6"/>
      <c r="Z798" s="1"/>
      <c r="AA798" s="1"/>
      <c r="AB798" s="1"/>
      <c r="AC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6"/>
      <c r="Z799" s="1"/>
      <c r="AA799" s="1"/>
      <c r="AB799" s="1"/>
      <c r="AC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6"/>
      <c r="Z800" s="1"/>
      <c r="AA800" s="1"/>
      <c r="AB800" s="1"/>
      <c r="AC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6"/>
      <c r="Z801" s="1"/>
      <c r="AA801" s="1"/>
      <c r="AB801" s="1"/>
      <c r="AC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6"/>
      <c r="Z802" s="1"/>
      <c r="AA802" s="1"/>
      <c r="AB802" s="1"/>
      <c r="AC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6"/>
      <c r="Z803" s="1"/>
      <c r="AA803" s="1"/>
      <c r="AB803" s="1"/>
      <c r="AC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6"/>
      <c r="Z804" s="1"/>
      <c r="AA804" s="1"/>
      <c r="AB804" s="1"/>
      <c r="AC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6"/>
      <c r="Z805" s="1"/>
      <c r="AA805" s="1"/>
      <c r="AB805" s="1"/>
      <c r="AC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6"/>
      <c r="Z806" s="1"/>
      <c r="AA806" s="1"/>
      <c r="AB806" s="1"/>
      <c r="AC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6"/>
      <c r="Z807" s="1"/>
      <c r="AA807" s="1"/>
      <c r="AB807" s="1"/>
      <c r="AC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6"/>
      <c r="Z808" s="1"/>
      <c r="AA808" s="1"/>
      <c r="AB808" s="1"/>
      <c r="AC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6"/>
      <c r="Z809" s="1"/>
      <c r="AA809" s="1"/>
      <c r="AB809" s="1"/>
      <c r="AC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6"/>
      <c r="Z810" s="1"/>
      <c r="AA810" s="1"/>
      <c r="AB810" s="1"/>
      <c r="AC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6"/>
      <c r="Z811" s="1"/>
      <c r="AA811" s="1"/>
      <c r="AB811" s="1"/>
      <c r="AC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6"/>
      <c r="Z812" s="1"/>
      <c r="AA812" s="1"/>
      <c r="AB812" s="1"/>
      <c r="AC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6"/>
      <c r="Z813" s="1"/>
      <c r="AA813" s="1"/>
      <c r="AB813" s="1"/>
      <c r="AC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6"/>
      <c r="Z814" s="1"/>
      <c r="AA814" s="1"/>
      <c r="AB814" s="1"/>
      <c r="AC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6"/>
      <c r="Z815" s="1"/>
      <c r="AA815" s="1"/>
      <c r="AB815" s="1"/>
      <c r="AC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6"/>
      <c r="Z816" s="1"/>
      <c r="AA816" s="1"/>
      <c r="AB816" s="1"/>
      <c r="AC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6"/>
      <c r="Z817" s="1"/>
      <c r="AA817" s="1"/>
      <c r="AB817" s="1"/>
      <c r="AC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6"/>
      <c r="Z818" s="1"/>
      <c r="AA818" s="1"/>
      <c r="AB818" s="1"/>
      <c r="AC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6"/>
      <c r="Z819" s="1"/>
      <c r="AA819" s="1"/>
      <c r="AB819" s="1"/>
      <c r="AC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6"/>
      <c r="Z820" s="1"/>
      <c r="AA820" s="1"/>
      <c r="AB820" s="1"/>
      <c r="AC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6"/>
      <c r="Z821" s="1"/>
      <c r="AA821" s="1"/>
      <c r="AB821" s="1"/>
      <c r="AC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6"/>
      <c r="Z822" s="1"/>
      <c r="AA822" s="1"/>
      <c r="AB822" s="1"/>
      <c r="AC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6"/>
      <c r="Z823" s="1"/>
      <c r="AA823" s="1"/>
      <c r="AB823" s="1"/>
      <c r="AC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6"/>
      <c r="Z824" s="1"/>
      <c r="AA824" s="1"/>
      <c r="AB824" s="1"/>
      <c r="AC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6"/>
      <c r="Z825" s="1"/>
      <c r="AA825" s="1"/>
      <c r="AB825" s="1"/>
      <c r="AC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6"/>
      <c r="Z826" s="1"/>
      <c r="AA826" s="1"/>
      <c r="AB826" s="1"/>
      <c r="AC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6"/>
      <c r="Z827" s="1"/>
      <c r="AA827" s="1"/>
      <c r="AB827" s="1"/>
      <c r="AC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6"/>
      <c r="Z828" s="1"/>
      <c r="AA828" s="1"/>
      <c r="AB828" s="1"/>
      <c r="AC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6"/>
      <c r="Z829" s="1"/>
      <c r="AA829" s="1"/>
      <c r="AB829" s="1"/>
      <c r="AC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6"/>
      <c r="Z830" s="1"/>
      <c r="AA830" s="1"/>
      <c r="AB830" s="1"/>
      <c r="AC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6"/>
      <c r="Z831" s="1"/>
      <c r="AA831" s="1"/>
      <c r="AB831" s="1"/>
      <c r="AC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6"/>
      <c r="Z832" s="1"/>
      <c r="AA832" s="1"/>
      <c r="AB832" s="1"/>
      <c r="AC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6"/>
      <c r="Z833" s="1"/>
      <c r="AA833" s="1"/>
      <c r="AB833" s="1"/>
      <c r="AC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6"/>
      <c r="Z834" s="1"/>
      <c r="AA834" s="1"/>
      <c r="AB834" s="1"/>
      <c r="AC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6"/>
      <c r="Z835" s="1"/>
      <c r="AA835" s="1"/>
      <c r="AB835" s="1"/>
      <c r="AC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6"/>
      <c r="Z836" s="1"/>
      <c r="AA836" s="1"/>
      <c r="AB836" s="1"/>
      <c r="AC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6"/>
      <c r="Z837" s="1"/>
      <c r="AA837" s="1"/>
      <c r="AB837" s="1"/>
      <c r="AC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6"/>
      <c r="Z838" s="1"/>
      <c r="AA838" s="1"/>
      <c r="AB838" s="1"/>
      <c r="AC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6"/>
      <c r="Z839" s="1"/>
      <c r="AA839" s="1"/>
      <c r="AB839" s="1"/>
      <c r="AC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6"/>
      <c r="Z840" s="1"/>
      <c r="AA840" s="1"/>
      <c r="AB840" s="1"/>
      <c r="AC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6"/>
      <c r="Z841" s="1"/>
      <c r="AA841" s="1"/>
      <c r="AB841" s="1"/>
      <c r="AC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6"/>
      <c r="Z842" s="1"/>
      <c r="AA842" s="1"/>
      <c r="AB842" s="1"/>
      <c r="AC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6"/>
      <c r="Z843" s="1"/>
      <c r="AA843" s="1"/>
      <c r="AB843" s="1"/>
      <c r="AC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6"/>
      <c r="Z844" s="1"/>
      <c r="AA844" s="1"/>
      <c r="AB844" s="1"/>
      <c r="AC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6"/>
      <c r="Z845" s="1"/>
      <c r="AA845" s="1"/>
      <c r="AB845" s="1"/>
      <c r="AC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6"/>
      <c r="Z846" s="1"/>
      <c r="AA846" s="1"/>
      <c r="AB846" s="1"/>
      <c r="AC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6"/>
      <c r="Z847" s="1"/>
      <c r="AA847" s="1"/>
      <c r="AB847" s="1"/>
      <c r="AC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6"/>
      <c r="Z848" s="1"/>
      <c r="AA848" s="1"/>
      <c r="AB848" s="1"/>
      <c r="AC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6"/>
      <c r="Z849" s="1"/>
      <c r="AA849" s="1"/>
      <c r="AB849" s="1"/>
      <c r="AC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6"/>
      <c r="Z850" s="1"/>
      <c r="AA850" s="1"/>
      <c r="AB850" s="1"/>
      <c r="AC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6"/>
      <c r="Z851" s="1"/>
      <c r="AA851" s="1"/>
      <c r="AB851" s="1"/>
      <c r="AC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6"/>
      <c r="Z852" s="1"/>
      <c r="AA852" s="1"/>
      <c r="AB852" s="1"/>
      <c r="AC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6"/>
      <c r="Z853" s="1"/>
      <c r="AA853" s="1"/>
      <c r="AB853" s="1"/>
      <c r="AC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6"/>
      <c r="Z854" s="1"/>
      <c r="AA854" s="1"/>
      <c r="AB854" s="1"/>
      <c r="AC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6"/>
      <c r="Z855" s="1"/>
      <c r="AA855" s="1"/>
      <c r="AB855" s="1"/>
      <c r="AC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6"/>
      <c r="Z856" s="1"/>
      <c r="AA856" s="1"/>
      <c r="AB856" s="1"/>
      <c r="AC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6"/>
      <c r="Z857" s="1"/>
      <c r="AA857" s="1"/>
      <c r="AB857" s="1"/>
      <c r="AC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6"/>
      <c r="Z858" s="1"/>
      <c r="AA858" s="1"/>
      <c r="AB858" s="1"/>
      <c r="AC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6"/>
      <c r="Z859" s="1"/>
      <c r="AA859" s="1"/>
      <c r="AB859" s="1"/>
      <c r="AC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6"/>
      <c r="Z860" s="1"/>
      <c r="AA860" s="1"/>
      <c r="AB860" s="1"/>
      <c r="AC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6"/>
      <c r="Z861" s="1"/>
      <c r="AA861" s="1"/>
      <c r="AB861" s="1"/>
      <c r="AC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6"/>
      <c r="Z862" s="1"/>
      <c r="AA862" s="1"/>
      <c r="AB862" s="1"/>
      <c r="AC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6"/>
      <c r="Z863" s="1"/>
      <c r="AA863" s="1"/>
      <c r="AB863" s="1"/>
      <c r="AC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6"/>
      <c r="Z864" s="1"/>
      <c r="AA864" s="1"/>
      <c r="AB864" s="1"/>
      <c r="AC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6"/>
      <c r="Z865" s="1"/>
      <c r="AA865" s="1"/>
      <c r="AB865" s="1"/>
      <c r="AC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6"/>
      <c r="Z866" s="1"/>
      <c r="AA866" s="1"/>
      <c r="AB866" s="1"/>
      <c r="AC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6"/>
      <c r="Z867" s="1"/>
      <c r="AA867" s="1"/>
      <c r="AB867" s="1"/>
      <c r="AC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6"/>
      <c r="Z868" s="1"/>
      <c r="AA868" s="1"/>
      <c r="AB868" s="1"/>
      <c r="AC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6"/>
      <c r="Z869" s="1"/>
      <c r="AA869" s="1"/>
      <c r="AB869" s="1"/>
      <c r="AC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6"/>
      <c r="Z870" s="1"/>
      <c r="AA870" s="1"/>
      <c r="AB870" s="1"/>
      <c r="AC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6"/>
      <c r="Z871" s="1"/>
      <c r="AA871" s="1"/>
      <c r="AB871" s="1"/>
      <c r="AC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6"/>
      <c r="Z872" s="1"/>
      <c r="AA872" s="1"/>
      <c r="AB872" s="1"/>
      <c r="AC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6"/>
      <c r="Z873" s="1"/>
      <c r="AA873" s="1"/>
      <c r="AB873" s="1"/>
      <c r="AC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6"/>
      <c r="Z874" s="1"/>
      <c r="AA874" s="1"/>
      <c r="AB874" s="1"/>
      <c r="AC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6"/>
      <c r="Z875" s="1"/>
      <c r="AA875" s="1"/>
      <c r="AB875" s="1"/>
      <c r="AC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6"/>
      <c r="Z876" s="1"/>
      <c r="AA876" s="1"/>
      <c r="AB876" s="1"/>
      <c r="AC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6"/>
      <c r="Z877" s="1"/>
      <c r="AA877" s="1"/>
      <c r="AB877" s="1"/>
      <c r="AC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6"/>
      <c r="Z878" s="1"/>
      <c r="AA878" s="1"/>
      <c r="AB878" s="1"/>
      <c r="AC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6"/>
      <c r="Z879" s="1"/>
      <c r="AA879" s="1"/>
      <c r="AB879" s="1"/>
      <c r="AC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6"/>
      <c r="Z880" s="1"/>
      <c r="AA880" s="1"/>
      <c r="AB880" s="1"/>
      <c r="AC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6"/>
      <c r="Z881" s="1"/>
      <c r="AA881" s="1"/>
      <c r="AB881" s="1"/>
      <c r="AC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6"/>
      <c r="Z882" s="1"/>
      <c r="AA882" s="1"/>
      <c r="AB882" s="1"/>
      <c r="AC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6"/>
      <c r="Z883" s="1"/>
      <c r="AA883" s="1"/>
      <c r="AB883" s="1"/>
      <c r="AC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6"/>
      <c r="Z884" s="1"/>
      <c r="AA884" s="1"/>
      <c r="AB884" s="1"/>
      <c r="AC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6"/>
      <c r="Z885" s="1"/>
      <c r="AA885" s="1"/>
      <c r="AB885" s="1"/>
      <c r="AC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6"/>
      <c r="Z886" s="1"/>
      <c r="AA886" s="1"/>
      <c r="AB886" s="1"/>
      <c r="AC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6"/>
      <c r="Z887" s="1"/>
      <c r="AA887" s="1"/>
      <c r="AB887" s="1"/>
      <c r="AC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6"/>
      <c r="Z888" s="1"/>
      <c r="AA888" s="1"/>
      <c r="AB888" s="1"/>
      <c r="AC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6"/>
      <c r="Z889" s="1"/>
      <c r="AA889" s="1"/>
      <c r="AB889" s="1"/>
      <c r="AC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6"/>
      <c r="Z890" s="1"/>
      <c r="AA890" s="1"/>
      <c r="AB890" s="1"/>
      <c r="AC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6"/>
      <c r="Z891" s="1"/>
      <c r="AA891" s="1"/>
      <c r="AB891" s="1"/>
      <c r="AC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6"/>
      <c r="Z892" s="1"/>
      <c r="AA892" s="1"/>
      <c r="AB892" s="1"/>
      <c r="AC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6"/>
      <c r="Z893" s="1"/>
      <c r="AA893" s="1"/>
      <c r="AB893" s="1"/>
      <c r="AC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6"/>
      <c r="Z894" s="1"/>
      <c r="AA894" s="1"/>
      <c r="AB894" s="1"/>
      <c r="AC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6"/>
      <c r="Z895" s="1"/>
      <c r="AA895" s="1"/>
      <c r="AB895" s="1"/>
      <c r="AC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6"/>
      <c r="Z896" s="1"/>
      <c r="AA896" s="1"/>
      <c r="AB896" s="1"/>
      <c r="AC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6"/>
      <c r="Z897" s="1"/>
      <c r="AA897" s="1"/>
      <c r="AB897" s="1"/>
      <c r="AC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6"/>
      <c r="Z898" s="1"/>
      <c r="AA898" s="1"/>
      <c r="AB898" s="1"/>
      <c r="AC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6"/>
      <c r="Z899" s="1"/>
      <c r="AA899" s="1"/>
      <c r="AB899" s="1"/>
      <c r="AC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6"/>
      <c r="Z900" s="1"/>
      <c r="AA900" s="1"/>
      <c r="AB900" s="1"/>
      <c r="AC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6"/>
      <c r="Z901" s="1"/>
      <c r="AA901" s="1"/>
      <c r="AB901" s="1"/>
      <c r="AC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6"/>
      <c r="Z902" s="1"/>
      <c r="AA902" s="1"/>
      <c r="AB902" s="1"/>
      <c r="AC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6"/>
      <c r="Z903" s="1"/>
      <c r="AA903" s="1"/>
      <c r="AB903" s="1"/>
      <c r="AC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6"/>
      <c r="Z904" s="1"/>
      <c r="AA904" s="1"/>
      <c r="AB904" s="1"/>
      <c r="AC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6"/>
      <c r="Z905" s="1"/>
      <c r="AA905" s="1"/>
      <c r="AB905" s="1"/>
      <c r="AC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6"/>
      <c r="Z906" s="1"/>
      <c r="AA906" s="1"/>
      <c r="AB906" s="1"/>
      <c r="AC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6"/>
      <c r="Z907" s="1"/>
      <c r="AA907" s="1"/>
      <c r="AB907" s="1"/>
      <c r="AC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6"/>
      <c r="Z908" s="1"/>
      <c r="AA908" s="1"/>
      <c r="AB908" s="1"/>
      <c r="AC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6"/>
      <c r="Z909" s="1"/>
      <c r="AA909" s="1"/>
      <c r="AB909" s="1"/>
      <c r="AC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6"/>
      <c r="Z910" s="1"/>
      <c r="AA910" s="1"/>
      <c r="AB910" s="1"/>
      <c r="AC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6"/>
      <c r="Z911" s="1"/>
      <c r="AA911" s="1"/>
      <c r="AB911" s="1"/>
      <c r="AC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6"/>
      <c r="Z912" s="1"/>
      <c r="AA912" s="1"/>
      <c r="AB912" s="1"/>
      <c r="AC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6"/>
      <c r="Z913" s="1"/>
      <c r="AA913" s="1"/>
      <c r="AB913" s="1"/>
      <c r="AC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6"/>
      <c r="Z914" s="1"/>
      <c r="AA914" s="1"/>
      <c r="AB914" s="1"/>
      <c r="AC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6"/>
      <c r="Z915" s="1"/>
      <c r="AA915" s="1"/>
      <c r="AB915" s="1"/>
      <c r="AC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6"/>
      <c r="Z916" s="1"/>
      <c r="AA916" s="1"/>
      <c r="AB916" s="1"/>
      <c r="AC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6"/>
      <c r="Z917" s="1"/>
      <c r="AA917" s="1"/>
      <c r="AB917" s="1"/>
      <c r="AC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6"/>
      <c r="Z918" s="1"/>
      <c r="AA918" s="1"/>
      <c r="AB918" s="1"/>
      <c r="AC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6"/>
      <c r="Z919" s="1"/>
      <c r="AA919" s="1"/>
      <c r="AB919" s="1"/>
      <c r="AC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6"/>
      <c r="Z920" s="1"/>
      <c r="AA920" s="1"/>
      <c r="AB920" s="1"/>
      <c r="AC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6"/>
      <c r="Z921" s="1"/>
      <c r="AA921" s="1"/>
      <c r="AB921" s="1"/>
      <c r="AC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6"/>
      <c r="Z922" s="1"/>
      <c r="AA922" s="1"/>
      <c r="AB922" s="1"/>
      <c r="AC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6"/>
      <c r="Z923" s="1"/>
      <c r="AA923" s="1"/>
      <c r="AB923" s="1"/>
      <c r="AC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6"/>
      <c r="Z924" s="1"/>
      <c r="AA924" s="1"/>
      <c r="AB924" s="1"/>
      <c r="AC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6"/>
      <c r="Z925" s="1"/>
      <c r="AA925" s="1"/>
      <c r="AB925" s="1"/>
      <c r="AC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6"/>
      <c r="Z926" s="1"/>
      <c r="AA926" s="1"/>
      <c r="AB926" s="1"/>
      <c r="AC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6"/>
      <c r="Z927" s="1"/>
      <c r="AA927" s="1"/>
      <c r="AB927" s="1"/>
      <c r="AC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6"/>
      <c r="Z928" s="1"/>
      <c r="AA928" s="1"/>
      <c r="AB928" s="1"/>
      <c r="AC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6"/>
      <c r="Z929" s="1"/>
      <c r="AA929" s="1"/>
      <c r="AB929" s="1"/>
      <c r="AC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6"/>
      <c r="Z930" s="1"/>
      <c r="AA930" s="1"/>
      <c r="AB930" s="1"/>
      <c r="AC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6"/>
      <c r="Z931" s="1"/>
      <c r="AA931" s="1"/>
      <c r="AB931" s="1"/>
      <c r="AC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6"/>
      <c r="Z932" s="1"/>
      <c r="AA932" s="1"/>
      <c r="AB932" s="1"/>
      <c r="AC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6"/>
      <c r="Z933" s="1"/>
      <c r="AA933" s="1"/>
      <c r="AB933" s="1"/>
      <c r="AC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6"/>
      <c r="Z934" s="1"/>
      <c r="AA934" s="1"/>
      <c r="AB934" s="1"/>
      <c r="AC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6"/>
      <c r="Z935" s="1"/>
      <c r="AA935" s="1"/>
      <c r="AB935" s="1"/>
      <c r="AC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6"/>
      <c r="Z936" s="1"/>
      <c r="AA936" s="1"/>
      <c r="AB936" s="1"/>
      <c r="AC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6"/>
      <c r="Z937" s="1"/>
      <c r="AA937" s="1"/>
      <c r="AB937" s="1"/>
      <c r="AC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6"/>
      <c r="Z938" s="1"/>
      <c r="AA938" s="1"/>
      <c r="AB938" s="1"/>
      <c r="AC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6"/>
      <c r="Z939" s="1"/>
      <c r="AA939" s="1"/>
      <c r="AB939" s="1"/>
      <c r="AC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6"/>
      <c r="Z940" s="1"/>
      <c r="AA940" s="1"/>
      <c r="AB940" s="1"/>
      <c r="AC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6"/>
      <c r="Z941" s="1"/>
      <c r="AA941" s="1"/>
      <c r="AB941" s="1"/>
      <c r="AC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6"/>
      <c r="Z942" s="1"/>
      <c r="AA942" s="1"/>
      <c r="AB942" s="1"/>
      <c r="AC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6"/>
      <c r="Z943" s="1"/>
      <c r="AA943" s="1"/>
      <c r="AB943" s="1"/>
      <c r="AC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6"/>
      <c r="Z944" s="1"/>
      <c r="AA944" s="1"/>
      <c r="AB944" s="1"/>
      <c r="AC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6"/>
      <c r="Z945" s="1"/>
      <c r="AA945" s="1"/>
      <c r="AB945" s="1"/>
      <c r="AC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6"/>
      <c r="Z946" s="1"/>
      <c r="AA946" s="1"/>
      <c r="AB946" s="1"/>
      <c r="AC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6"/>
      <c r="Z947" s="1"/>
      <c r="AA947" s="1"/>
      <c r="AB947" s="1"/>
      <c r="AC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6"/>
      <c r="Z948" s="1"/>
      <c r="AA948" s="1"/>
      <c r="AB948" s="1"/>
      <c r="AC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6"/>
      <c r="Z949" s="1"/>
      <c r="AA949" s="1"/>
      <c r="AB949" s="1"/>
      <c r="AC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6"/>
      <c r="Z950" s="1"/>
      <c r="AA950" s="1"/>
      <c r="AB950" s="1"/>
      <c r="AC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6"/>
      <c r="Z951" s="1"/>
      <c r="AA951" s="1"/>
      <c r="AB951" s="1"/>
      <c r="AC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6"/>
      <c r="Z952" s="1"/>
      <c r="AA952" s="1"/>
      <c r="AB952" s="1"/>
      <c r="AC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6"/>
      <c r="Z953" s="1"/>
      <c r="AA953" s="1"/>
      <c r="AB953" s="1"/>
      <c r="AC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6"/>
      <c r="Z954" s="1"/>
      <c r="AA954" s="1"/>
      <c r="AB954" s="1"/>
      <c r="AC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6"/>
      <c r="Z955" s="1"/>
      <c r="AA955" s="1"/>
      <c r="AB955" s="1"/>
      <c r="AC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6"/>
      <c r="Z956" s="1"/>
      <c r="AA956" s="1"/>
      <c r="AB956" s="1"/>
      <c r="AC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6"/>
      <c r="Z957" s="1"/>
      <c r="AA957" s="1"/>
      <c r="AB957" s="1"/>
      <c r="AC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6"/>
      <c r="Z958" s="1"/>
      <c r="AA958" s="1"/>
      <c r="AB958" s="1"/>
      <c r="AC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6"/>
      <c r="Z959" s="1"/>
      <c r="AA959" s="1"/>
      <c r="AB959" s="1"/>
      <c r="AC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6"/>
      <c r="Z960" s="1"/>
      <c r="AA960" s="1"/>
      <c r="AB960" s="1"/>
      <c r="AC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6"/>
      <c r="Z961" s="1"/>
      <c r="AA961" s="1"/>
      <c r="AB961" s="1"/>
      <c r="AC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6"/>
      <c r="Z962" s="1"/>
      <c r="AA962" s="1"/>
      <c r="AB962" s="1"/>
      <c r="AC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6"/>
      <c r="Z963" s="1"/>
      <c r="AA963" s="1"/>
      <c r="AB963" s="1"/>
      <c r="AC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6"/>
      <c r="Z964" s="1"/>
      <c r="AA964" s="1"/>
      <c r="AB964" s="1"/>
      <c r="AC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6"/>
      <c r="Z965" s="1"/>
      <c r="AA965" s="1"/>
      <c r="AB965" s="1"/>
      <c r="AC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6"/>
      <c r="Z966" s="1"/>
      <c r="AA966" s="1"/>
      <c r="AB966" s="1"/>
      <c r="AC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6"/>
      <c r="Z967" s="1"/>
      <c r="AA967" s="1"/>
      <c r="AB967" s="1"/>
      <c r="AC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6"/>
      <c r="Z968" s="1"/>
      <c r="AA968" s="1"/>
      <c r="AB968" s="1"/>
      <c r="AC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6"/>
      <c r="Z969" s="1"/>
      <c r="AA969" s="1"/>
      <c r="AB969" s="1"/>
      <c r="AC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6"/>
      <c r="Z970" s="1"/>
      <c r="AA970" s="1"/>
      <c r="AB970" s="1"/>
      <c r="AC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6"/>
      <c r="Z971" s="1"/>
      <c r="AA971" s="1"/>
      <c r="AB971" s="1"/>
      <c r="AC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6"/>
      <c r="Z972" s="1"/>
      <c r="AA972" s="1"/>
      <c r="AB972" s="1"/>
      <c r="AC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6"/>
      <c r="Z973" s="1"/>
      <c r="AA973" s="1"/>
      <c r="AB973" s="1"/>
      <c r="AC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6"/>
      <c r="Z974" s="1"/>
      <c r="AA974" s="1"/>
      <c r="AB974" s="1"/>
      <c r="AC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6"/>
      <c r="Z975" s="1"/>
      <c r="AA975" s="1"/>
      <c r="AB975" s="1"/>
      <c r="AC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6"/>
      <c r="Z976" s="1"/>
      <c r="AA976" s="1"/>
      <c r="AB976" s="1"/>
      <c r="AC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6"/>
      <c r="Z977" s="1"/>
      <c r="AA977" s="1"/>
      <c r="AB977" s="1"/>
      <c r="AC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6"/>
      <c r="Z978" s="1"/>
      <c r="AA978" s="1"/>
      <c r="AB978" s="1"/>
      <c r="AC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6"/>
      <c r="Z979" s="1"/>
      <c r="AA979" s="1"/>
      <c r="AB979" s="1"/>
      <c r="AC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6"/>
      <c r="Z980" s="1"/>
      <c r="AA980" s="1"/>
      <c r="AB980" s="1"/>
      <c r="AC980" s="1"/>
    </row>
  </sheetData>
  <autoFilter ref="$B$7:$AC$30">
    <sortState ref="B7:AC30">
      <sortCondition ref="B7:B30"/>
    </sortState>
  </autoFilter>
  <mergeCells count="5">
    <mergeCell ref="B1:F1"/>
    <mergeCell ref="B2:F2"/>
    <mergeCell ref="L5:M5"/>
    <mergeCell ref="N5:O5"/>
    <mergeCell ref="V6:X6"/>
  </mergeCells>
  <conditionalFormatting sqref="S1:S2 T5:T7">
    <cfRule type="cellIs" dxfId="0" priority="1" operator="equal">
      <formula>"SIM"</formula>
    </cfRule>
  </conditionalFormatting>
  <conditionalFormatting sqref="AB7">
    <cfRule type="cellIs" dxfId="0" priority="2" operator="equal">
      <formula>"Anunciado"</formula>
    </cfRule>
  </conditionalFormatting>
  <conditionalFormatting sqref="AB7">
    <cfRule type="cellIs" dxfId="1" priority="3" operator="equal">
      <formula>"Vendido"</formula>
    </cfRule>
  </conditionalFormatting>
  <printOptions/>
  <pageMargins bottom="0.787401575" footer="0.0" header="0.0" left="0.511811024" right="0.511811024" top="0.787401575"/>
  <pageSetup paperSize="9" scale="8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2022-08-01T15:22:19Z</dcterms:created>
  <dc:creator>Jose Airton Elesbao Ribeiro</dc:creator>
</cp:coreProperties>
</file>