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01-Lista caixas de Rolamento" sheetId="1" r:id="rId4"/>
  </sheets>
  <definedNames>
    <definedName hidden="1" localSheetId="0" name="_xlnm._FilterDatabase">'L01-Lista caixas de Rolamento'!$A$4:$H$57</definedName>
  </definedNames>
  <calcPr/>
  <extLst>
    <ext uri="GoogleSheetsCustomDataVersion2">
      <go:sheetsCustomData xmlns:go="http://customooxmlschemas.google.com/" r:id="rId5" roundtripDataChecksum="34IEJn0WLjLA1KxMZXeMjMI+rPdX+aKfbbF5OqEPVhg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4">
      <text>
        <t xml:space="preserve">======
ID#AAAAzXg8rEo
Jose Airton Elesbao Ribeiro    (2023-06-29 17:51:52)
70% do custo atual do estoque</t>
      </text>
    </comment>
  </commentList>
  <extLst>
    <ext uri="GoogleSheetsCustomDataVersion2">
      <go:sheetsCustomData xmlns:go="http://customooxmlschemas.google.com/" r:id="rId1" roundtripDataSignature="AMtx7miG6z10jC2xek981M6ba4gIY5kXtA=="/>
    </ext>
  </extLst>
</comments>
</file>

<file path=xl/sharedStrings.xml><?xml version="1.0" encoding="utf-8"?>
<sst xmlns="http://schemas.openxmlformats.org/spreadsheetml/2006/main" count="279" uniqueCount="124">
  <si>
    <t>Itens</t>
  </si>
  <si>
    <t>Quant.total</t>
  </si>
  <si>
    <t>Total do Relatorio</t>
  </si>
  <si>
    <t>Produto</t>
  </si>
  <si>
    <t>Nome do produto</t>
  </si>
  <si>
    <t>Uni</t>
  </si>
  <si>
    <t>Depósito</t>
  </si>
  <si>
    <t>Localização</t>
  </si>
  <si>
    <t>Quantidade disponível</t>
  </si>
  <si>
    <t>Preço Unit minimo desejado</t>
  </si>
  <si>
    <t>Valor total</t>
  </si>
  <si>
    <t>T0067809</t>
  </si>
  <si>
    <t>CAIXA ROL BRM F-205 4 FUROS DN25</t>
  </si>
  <si>
    <t>UN</t>
  </si>
  <si>
    <t>A01</t>
  </si>
  <si>
    <t>0109B04</t>
  </si>
  <si>
    <t>10002649</t>
  </si>
  <si>
    <t>CAIXA ROL EPS NDPS-22-BP-ASRR 4 FUROS DN-100</t>
  </si>
  <si>
    <t>020403D02</t>
  </si>
  <si>
    <t>020503A04</t>
  </si>
  <si>
    <t>10002650</t>
  </si>
  <si>
    <t>CAIXA ROL EPS NDPSA-22-LP-ASRR 4 FUROS DN-100</t>
  </si>
  <si>
    <t>10002251</t>
  </si>
  <si>
    <t>CAIXA ROL EPS NDPSA-44-LC-ASRR 4 FUROS DN-200</t>
  </si>
  <si>
    <t>020403B01</t>
  </si>
  <si>
    <t>10002334</t>
  </si>
  <si>
    <t>CAIXA ROL EPS NDPSA-60-LC-ASRR 4 FUROS DN-280</t>
  </si>
  <si>
    <t>020403D01</t>
  </si>
  <si>
    <t>T0066053</t>
  </si>
  <si>
    <t>CAIXA ROL EPS NSBM-40-BP-ASR 4 FUROS DN-180</t>
  </si>
  <si>
    <t>T0066054</t>
  </si>
  <si>
    <t>CAIXA ROL EPS NSBM-40-LP-ASR 4 FUROS DN-180</t>
  </si>
  <si>
    <t>0130E01</t>
  </si>
  <si>
    <t>T0066039</t>
  </si>
  <si>
    <t>CAIXA ROL EPS NSBP-28-LP-ASR 4 FUROS DN-125</t>
  </si>
  <si>
    <t>020503B01</t>
  </si>
  <si>
    <t>T0066037</t>
  </si>
  <si>
    <t>CAIXA ROL EPS NSBP-38-LC-ASR 4 FUROS DN-170</t>
  </si>
  <si>
    <t>020503A01</t>
  </si>
  <si>
    <t>T0065835</t>
  </si>
  <si>
    <t>CAIXA ROL EPS NSBP-48-BC-ASRR 4 FUROS DN-220</t>
  </si>
  <si>
    <t>020503B03</t>
  </si>
  <si>
    <t>T0065834</t>
  </si>
  <si>
    <t>CAIXA ROL EPS NSBP-48-LC-ASRR 4 FUROS DN-220</t>
  </si>
  <si>
    <t>020503A02</t>
  </si>
  <si>
    <t>T0065836</t>
  </si>
  <si>
    <t>CAIXA ROL EPS NSBP-64-BC-ASRR 4 FUROS DN-300</t>
  </si>
  <si>
    <t>T0065837</t>
  </si>
  <si>
    <t>CAIXA ROL EPS NSBP-64-LC-ASRR 4 FUROS DN-300</t>
  </si>
  <si>
    <t>T0066051</t>
  </si>
  <si>
    <t>CAIXA ROL EPS SBM-22-LC-AS 4 FUROS DN-100</t>
  </si>
  <si>
    <t>T0066040</t>
  </si>
  <si>
    <t>CAIXA ROL EPS SBP-15-BC-ASR 4 FUROS DN-65</t>
  </si>
  <si>
    <t>T0066041</t>
  </si>
  <si>
    <t>CAIXA ROL EPS SBP-15-LC-ASR 4 FUROS DN-65</t>
  </si>
  <si>
    <t>T0066013</t>
  </si>
  <si>
    <t>CAIXA ROL EPS SDN-3134-LP-TS 4 FUROS 150</t>
  </si>
  <si>
    <t>T0065997</t>
  </si>
  <si>
    <t>CAIXA ROL EPS SDN-3136-BC-TS 4 FUROS 160</t>
  </si>
  <si>
    <t>020501C04</t>
  </si>
  <si>
    <t>T0066000</t>
  </si>
  <si>
    <t>CAIXA ROL EPS SDN-3136-LC-TS 4 FUROS 160</t>
  </si>
  <si>
    <t>020503C03</t>
  </si>
  <si>
    <t>T0066029</t>
  </si>
  <si>
    <t>CAIXA ROL EPS SDN-3136-LP-TS 4 FUROS 160</t>
  </si>
  <si>
    <t>020503B02</t>
  </si>
  <si>
    <t>10002464</t>
  </si>
  <si>
    <t>CAIXA ROL EPS SDPSA-13-BC-ASRR 4 FUROS DN-60</t>
  </si>
  <si>
    <t>020403C02</t>
  </si>
  <si>
    <t>10002466</t>
  </si>
  <si>
    <t>CAIXA ROL EPS SDPSA-13-BP-ASRR 4 FUROS DN-60</t>
  </si>
  <si>
    <t>020503C01</t>
  </si>
  <si>
    <t>10002465</t>
  </si>
  <si>
    <t>CAIXA ROL EPS SDPSA-13-LC-ASRR 4 FUROS DN-60</t>
  </si>
  <si>
    <t>10002463</t>
  </si>
  <si>
    <t>CAIXA ROL EPS SDPSA-17-LC-ASRR 4 FUROS DN-75</t>
  </si>
  <si>
    <t>020503D01</t>
  </si>
  <si>
    <t>T0066035</t>
  </si>
  <si>
    <t>CAIXA ROL EPS SSBP-15-BP-ASR 4 FUROS DN-65</t>
  </si>
  <si>
    <t>T0066036</t>
  </si>
  <si>
    <t>CAIXA ROL EPS SSBP-15-LP-ASR 4 FUROS DN-65</t>
  </si>
  <si>
    <t>T0041117</t>
  </si>
  <si>
    <t>CAIXA ROL FCM SBPA-18-BC-TFR 4 FUROS DN-80</t>
  </si>
  <si>
    <t>020403C04</t>
  </si>
  <si>
    <t>T0041115</t>
  </si>
  <si>
    <t>CAIXA ROL FCM SBPA-18-LC-TFR 4 FUROS DN-80</t>
  </si>
  <si>
    <t>T0041091</t>
  </si>
  <si>
    <t>CAIXA ROL FCM SBPA-32-BP-TFR 4 FUROS DN-140</t>
  </si>
  <si>
    <t>T0041090</t>
  </si>
  <si>
    <t>CAIXA ROL FCM SBPA-32-LC-TFR 4 FUROS DN-140</t>
  </si>
  <si>
    <t>020403C01</t>
  </si>
  <si>
    <t>T0066077</t>
  </si>
  <si>
    <t>CAIXA ROL FCM SD-3144-LP-04 FUROS DN-200</t>
  </si>
  <si>
    <t>1069918</t>
  </si>
  <si>
    <t>CAIXA ROL HENFEL HMI-26-BP-RR 4 FUROS DN-115</t>
  </si>
  <si>
    <t>1069919</t>
  </si>
  <si>
    <t>CAIXA ROL HENFEL HMI-26-LP-RR 4 FUROS DN-115</t>
  </si>
  <si>
    <t>T0066033</t>
  </si>
  <si>
    <t>CAIXA ROL HENFEL SD-3138-LP-TS 4 FUROS DN-170</t>
  </si>
  <si>
    <t>T0060119</t>
  </si>
  <si>
    <t>CAIXA ROL HENFEL SNH-532-LC-TG 4 FUROS DN-140 FOFO</t>
  </si>
  <si>
    <t>T0060125</t>
  </si>
  <si>
    <t>CAIXA ROL HENFEL SNH-532-LP-TG 4 FUROS DN-140 FOFO</t>
  </si>
  <si>
    <t>020403C03</t>
  </si>
  <si>
    <t>T0066321</t>
  </si>
  <si>
    <t>CAIXA ROL ILLOP SFM-40-BP-RR 4 FUROS DN-180</t>
  </si>
  <si>
    <t>0151A03</t>
  </si>
  <si>
    <t>1069126</t>
  </si>
  <si>
    <t>CAIXA ROL SD-3136-LP-TS 4 FUROS DN-160 FOFO</t>
  </si>
  <si>
    <t>T0071758</t>
  </si>
  <si>
    <t>CAIXA ROL SKF FY-505-M 4 FUROS DN-25 FOFO</t>
  </si>
  <si>
    <t>0109A05</t>
  </si>
  <si>
    <t>T0066081</t>
  </si>
  <si>
    <t>CAIXA ROLAMENTO EPS DMS 30K-22-BC-RR 4 FUROS 100</t>
  </si>
  <si>
    <t>T0066082</t>
  </si>
  <si>
    <t>CAIXA ROLAMENTO EPS DMS 30K-22-LC-RR 4 FUROS 100</t>
  </si>
  <si>
    <t>T0066044</t>
  </si>
  <si>
    <t>CAIXA ROLAMENTO EPS DPS-17-BP-ASR 4 FUROS 75</t>
  </si>
  <si>
    <t>T0066045</t>
  </si>
  <si>
    <t>CAIXA ROLAMENTO EPS DPS-17-LC-ASR 4 FUROS 75</t>
  </si>
  <si>
    <t>T0065969</t>
  </si>
  <si>
    <t>CAIXA ROLAMENTO EPS DPSA-22-BC-ASRR 4 FUROS 100</t>
  </si>
  <si>
    <t>T0065970</t>
  </si>
  <si>
    <t>CAIXA ROLAMENTO EPS DPSA-22-LC-ASRR 4 FUROS 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</si>
</sst>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4">
    <font>
      <sz val="11.0"/>
      <color rgb="FF000000"/>
      <name val="Calibri"/>
      <scheme val="minor"/>
    </font>
    <font>
      <sz val="11.0"/>
      <color theme="1"/>
      <name val="Calibri"/>
    </font>
    <font/>
    <font>
      <b/>
      <sz val="11.0"/>
      <color theme="0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00B0F0"/>
        <bgColor rgb="FF00B0F0"/>
      </patternFill>
    </fill>
  </fills>
  <borders count="10">
    <border/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ill="1" applyFont="1"/>
    <xf borderId="0" fillId="0" fontId="1" numFmtId="0" xfId="0" applyFont="1"/>
    <xf borderId="5" fillId="2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1" numFmtId="3" xfId="0" applyAlignment="1" applyBorder="1" applyFont="1" applyNumberFormat="1">
      <alignment readingOrder="0"/>
    </xf>
    <xf borderId="8" fillId="0" fontId="1" numFmtId="4" xfId="0" applyBorder="1" applyFont="1" applyNumberFormat="1"/>
    <xf borderId="8" fillId="0" fontId="1" numFmtId="164" xfId="0" applyBorder="1" applyFont="1" applyNumberFormat="1"/>
    <xf borderId="8" fillId="0" fontId="1" numFmtId="0" xfId="0" applyBorder="1" applyFont="1"/>
    <xf borderId="9" fillId="0" fontId="1" numFmtId="0" xfId="0" applyBorder="1" applyFont="1"/>
    <xf borderId="9" fillId="2" fontId="3" numFmtId="0" xfId="0" applyBorder="1" applyFont="1"/>
    <xf borderId="8" fillId="2" fontId="3" numFmtId="0" xfId="0" applyBorder="1" applyFont="1"/>
    <xf borderId="8" fillId="2" fontId="3" numFmtId="0" xfId="0" applyAlignment="1" applyBorder="1" applyFont="1">
      <alignment shrinkToFit="0" wrapText="1"/>
    </xf>
    <xf borderId="8" fillId="3" fontId="1" numFmtId="0" xfId="0" applyAlignment="1" applyBorder="1" applyFill="1" applyFont="1">
      <alignment shrinkToFit="0" wrapText="1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>
      <pane xSplit="8.0" ySplit="4.0" topLeftCell="I5" activePane="bottomRight" state="frozen"/>
      <selection activeCell="I1" sqref="I1" pane="topRight"/>
      <selection activeCell="A5" sqref="A5" pane="bottomLeft"/>
      <selection activeCell="I5" sqref="I5" pane="bottomRight"/>
    </sheetView>
  </sheetViews>
  <sheetFormatPr customHeight="1" defaultColWidth="14.43" defaultRowHeight="15.0"/>
  <cols>
    <col customWidth="1" min="1" max="1" width="14.71"/>
    <col customWidth="1" min="2" max="2" width="78.14"/>
    <col customWidth="1" min="3" max="3" width="4.14"/>
    <col customWidth="1" min="4" max="4" width="12.86"/>
    <col customWidth="1" min="5" max="5" width="14.57"/>
    <col customWidth="1" min="6" max="6" width="15.57"/>
    <col customWidth="1" min="7" max="7" width="15.71"/>
    <col customWidth="1" min="8" max="8" width="21.86"/>
    <col customWidth="1" min="9" max="9" width="14.71"/>
    <col customWidth="1" min="10" max="10" width="14.0"/>
    <col customWidth="1" min="11" max="26" width="9.14"/>
  </cols>
  <sheetData>
    <row r="1" ht="14.25" customHeight="1">
      <c r="A1" s="1"/>
      <c r="B1" s="2"/>
      <c r="C1" s="2"/>
      <c r="D1" s="2"/>
      <c r="E1" s="3"/>
      <c r="F1" s="4" t="s">
        <v>0</v>
      </c>
      <c r="G1" s="4" t="s">
        <v>0</v>
      </c>
      <c r="H1" s="4" t="s">
        <v>0</v>
      </c>
      <c r="I1" s="4" t="s">
        <v>0</v>
      </c>
      <c r="J1" s="4" t="s">
        <v>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 t="s">
        <v>2</v>
      </c>
      <c r="B2" s="7"/>
      <c r="C2" s="7"/>
      <c r="D2" s="7"/>
      <c r="E2" s="8"/>
      <c r="F2" s="9">
        <v>53.0</v>
      </c>
      <c r="G2" s="10">
        <f>SUBTOTAL(9,F5:F57)</f>
        <v>601</v>
      </c>
      <c r="H2" s="11">
        <f>SUBTOTAL(9,H5:H57)</f>
        <v>128915.1612</v>
      </c>
      <c r="I2" s="12"/>
      <c r="J2" s="5">
        <f>SUM(F5:F57)</f>
        <v>601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25" customHeight="1">
      <c r="A3" s="13"/>
      <c r="B3" s="12"/>
      <c r="C3" s="12"/>
      <c r="D3" s="12"/>
      <c r="E3" s="12"/>
      <c r="F3" s="12"/>
      <c r="G3" s="12"/>
      <c r="H3" s="12"/>
      <c r="I3" s="1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6" t="s">
        <v>8</v>
      </c>
      <c r="G4" s="17" t="s">
        <v>9</v>
      </c>
      <c r="H4" s="17" t="s">
        <v>10</v>
      </c>
      <c r="I4" s="1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13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>
        <v>8.0</v>
      </c>
      <c r="G5" s="11">
        <v>13.552726258541345</v>
      </c>
      <c r="H5" s="11">
        <v>108.42181006833076</v>
      </c>
      <c r="I5" s="12">
        <f t="shared" ref="I5:I57" si="1">G5*(25/100)</f>
        <v>3.388181565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13" t="s">
        <v>16</v>
      </c>
      <c r="B6" s="12" t="s">
        <v>17</v>
      </c>
      <c r="C6" s="12" t="s">
        <v>13</v>
      </c>
      <c r="D6" s="12" t="s">
        <v>14</v>
      </c>
      <c r="E6" s="12" t="s">
        <v>18</v>
      </c>
      <c r="F6" s="12">
        <v>3.0</v>
      </c>
      <c r="G6" s="11">
        <v>646.6788267559152</v>
      </c>
      <c r="H6" s="11">
        <v>1940.0364802677457</v>
      </c>
      <c r="I6" s="12">
        <f t="shared" si="1"/>
        <v>161.6697067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13" t="s">
        <v>16</v>
      </c>
      <c r="B7" s="12" t="s">
        <v>17</v>
      </c>
      <c r="C7" s="12" t="s">
        <v>13</v>
      </c>
      <c r="D7" s="12" t="s">
        <v>14</v>
      </c>
      <c r="E7" s="12" t="s">
        <v>19</v>
      </c>
      <c r="F7" s="12">
        <v>6.0</v>
      </c>
      <c r="G7" s="11">
        <v>646.6788267559152</v>
      </c>
      <c r="H7" s="11">
        <v>3880.0729605354913</v>
      </c>
      <c r="I7" s="12">
        <f t="shared" si="1"/>
        <v>161.6697067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3" t="s">
        <v>20</v>
      </c>
      <c r="B8" s="12" t="s">
        <v>21</v>
      </c>
      <c r="C8" s="12" t="s">
        <v>13</v>
      </c>
      <c r="D8" s="12" t="s">
        <v>14</v>
      </c>
      <c r="E8" s="12" t="s">
        <v>18</v>
      </c>
      <c r="F8" s="12">
        <v>1.0</v>
      </c>
      <c r="G8" s="11">
        <v>646.6746618323803</v>
      </c>
      <c r="H8" s="11">
        <v>646.6746618323803</v>
      </c>
      <c r="I8" s="12">
        <f t="shared" si="1"/>
        <v>161.6686655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13" t="s">
        <v>20</v>
      </c>
      <c r="B9" s="12" t="s">
        <v>21</v>
      </c>
      <c r="C9" s="12" t="s">
        <v>13</v>
      </c>
      <c r="D9" s="12" t="s">
        <v>14</v>
      </c>
      <c r="E9" s="12" t="s">
        <v>19</v>
      </c>
      <c r="F9" s="12">
        <v>6.0</v>
      </c>
      <c r="G9" s="11">
        <v>646.6746618323803</v>
      </c>
      <c r="H9" s="11">
        <v>3880.0479709942815</v>
      </c>
      <c r="I9" s="12">
        <f t="shared" si="1"/>
        <v>161.6686655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13" t="s">
        <v>22</v>
      </c>
      <c r="B10" s="12" t="s">
        <v>23</v>
      </c>
      <c r="C10" s="12" t="s">
        <v>13</v>
      </c>
      <c r="D10" s="12" t="s">
        <v>14</v>
      </c>
      <c r="E10" s="12" t="s">
        <v>24</v>
      </c>
      <c r="F10" s="12">
        <v>2.0</v>
      </c>
      <c r="G10" s="11">
        <v>2442.098228977827</v>
      </c>
      <c r="H10" s="11">
        <v>4884.196457955654</v>
      </c>
      <c r="I10" s="12">
        <f t="shared" si="1"/>
        <v>610.5245572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13" t="s">
        <v>25</v>
      </c>
      <c r="B11" s="12" t="s">
        <v>26</v>
      </c>
      <c r="C11" s="12" t="s">
        <v>13</v>
      </c>
      <c r="D11" s="12" t="s">
        <v>14</v>
      </c>
      <c r="E11" s="12" t="s">
        <v>27</v>
      </c>
      <c r="F11" s="12">
        <v>2.0</v>
      </c>
      <c r="G11" s="11">
        <v>4320.702607725561</v>
      </c>
      <c r="H11" s="11">
        <v>8641.405215451123</v>
      </c>
      <c r="I11" s="12">
        <f t="shared" si="1"/>
        <v>1080.175652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13" t="s">
        <v>28</v>
      </c>
      <c r="B12" s="12" t="s">
        <v>29</v>
      </c>
      <c r="C12" s="12" t="s">
        <v>13</v>
      </c>
      <c r="D12" s="12" t="s">
        <v>14</v>
      </c>
      <c r="E12" s="12" t="s">
        <v>19</v>
      </c>
      <c r="F12" s="12">
        <v>1.0</v>
      </c>
      <c r="G12" s="11">
        <v>3122.497838516246</v>
      </c>
      <c r="H12" s="11">
        <v>3122.497838516246</v>
      </c>
      <c r="I12" s="12">
        <f t="shared" si="1"/>
        <v>780.6244596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13" t="s">
        <v>30</v>
      </c>
      <c r="B13" s="12" t="s">
        <v>31</v>
      </c>
      <c r="C13" s="12" t="s">
        <v>13</v>
      </c>
      <c r="D13" s="12" t="s">
        <v>14</v>
      </c>
      <c r="E13" s="12" t="s">
        <v>32</v>
      </c>
      <c r="F13" s="12">
        <v>1.0</v>
      </c>
      <c r="G13" s="11">
        <v>3122.4759726676893</v>
      </c>
      <c r="H13" s="11">
        <v>3122.4759726676893</v>
      </c>
      <c r="I13" s="12">
        <f t="shared" si="1"/>
        <v>780.6189932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13" t="s">
        <v>33</v>
      </c>
      <c r="B14" s="12" t="s">
        <v>34</v>
      </c>
      <c r="C14" s="12" t="s">
        <v>13</v>
      </c>
      <c r="D14" s="12" t="s">
        <v>14</v>
      </c>
      <c r="E14" s="12" t="s">
        <v>35</v>
      </c>
      <c r="F14" s="12">
        <v>1.0</v>
      </c>
      <c r="G14" s="11">
        <v>770.0058569237203</v>
      </c>
      <c r="H14" s="11">
        <v>770.0058569237203</v>
      </c>
      <c r="I14" s="12">
        <f t="shared" si="1"/>
        <v>192.5014642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0" customHeight="1">
      <c r="A15" s="13" t="s">
        <v>36</v>
      </c>
      <c r="B15" s="12" t="s">
        <v>37</v>
      </c>
      <c r="C15" s="12" t="s">
        <v>13</v>
      </c>
      <c r="D15" s="12" t="s">
        <v>14</v>
      </c>
      <c r="E15" s="12" t="s">
        <v>38</v>
      </c>
      <c r="F15" s="12">
        <v>1.0</v>
      </c>
      <c r="G15" s="11">
        <v>1653.0800167340678</v>
      </c>
      <c r="H15" s="11">
        <v>1653.0800167340678</v>
      </c>
      <c r="I15" s="12">
        <f t="shared" si="1"/>
        <v>413.2700042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3" t="s">
        <v>39</v>
      </c>
      <c r="B16" s="12" t="s">
        <v>40</v>
      </c>
      <c r="C16" s="12" t="s">
        <v>13</v>
      </c>
      <c r="D16" s="12" t="s">
        <v>14</v>
      </c>
      <c r="E16" s="12" t="s">
        <v>41</v>
      </c>
      <c r="F16" s="12">
        <v>3.0</v>
      </c>
      <c r="G16" s="11">
        <v>1470.3908520429507</v>
      </c>
      <c r="H16" s="11">
        <v>4411.172556128852</v>
      </c>
      <c r="I16" s="12">
        <f t="shared" si="1"/>
        <v>367.597713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13" t="s">
        <v>42</v>
      </c>
      <c r="B17" s="12" t="s">
        <v>43</v>
      </c>
      <c r="C17" s="12" t="s">
        <v>13</v>
      </c>
      <c r="D17" s="12" t="s">
        <v>14</v>
      </c>
      <c r="E17" s="12" t="s">
        <v>44</v>
      </c>
      <c r="F17" s="12">
        <v>2.0</v>
      </c>
      <c r="G17" s="11">
        <v>1470.3908520429507</v>
      </c>
      <c r="H17" s="11">
        <v>2940.7817040859013</v>
      </c>
      <c r="I17" s="12">
        <f t="shared" si="1"/>
        <v>367.597713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13" t="s">
        <v>42</v>
      </c>
      <c r="B18" s="12" t="s">
        <v>43</v>
      </c>
      <c r="C18" s="12" t="s">
        <v>13</v>
      </c>
      <c r="D18" s="12" t="s">
        <v>14</v>
      </c>
      <c r="E18" s="12" t="s">
        <v>41</v>
      </c>
      <c r="F18" s="12">
        <v>1.0</v>
      </c>
      <c r="G18" s="11">
        <v>1470.3908520429507</v>
      </c>
      <c r="H18" s="11">
        <v>1470.3908520429507</v>
      </c>
      <c r="I18" s="12">
        <f t="shared" si="1"/>
        <v>367.597713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13" t="s">
        <v>45</v>
      </c>
      <c r="B19" s="12" t="s">
        <v>46</v>
      </c>
      <c r="C19" s="12" t="s">
        <v>13</v>
      </c>
      <c r="D19" s="12" t="s">
        <v>14</v>
      </c>
      <c r="E19" s="12" t="s">
        <v>44</v>
      </c>
      <c r="F19" s="12">
        <v>2.0</v>
      </c>
      <c r="G19" s="11">
        <v>1470.3908520429507</v>
      </c>
      <c r="H19" s="11">
        <v>2940.7817040859013</v>
      </c>
      <c r="I19" s="12">
        <f t="shared" si="1"/>
        <v>367.597713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13" t="s">
        <v>47</v>
      </c>
      <c r="B20" s="12" t="s">
        <v>48</v>
      </c>
      <c r="C20" s="12" t="s">
        <v>13</v>
      </c>
      <c r="D20" s="12" t="s">
        <v>14</v>
      </c>
      <c r="E20" s="12" t="s">
        <v>44</v>
      </c>
      <c r="F20" s="12">
        <v>1.0</v>
      </c>
      <c r="G20" s="11">
        <v>4454.138948542741</v>
      </c>
      <c r="H20" s="11">
        <v>4454.138948542741</v>
      </c>
      <c r="I20" s="12">
        <f t="shared" si="1"/>
        <v>1113.534737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13" t="s">
        <v>49</v>
      </c>
      <c r="B21" s="12" t="s">
        <v>50</v>
      </c>
      <c r="C21" s="12" t="s">
        <v>13</v>
      </c>
      <c r="D21" s="12" t="s">
        <v>14</v>
      </c>
      <c r="E21" s="12" t="s">
        <v>35</v>
      </c>
      <c r="F21" s="12">
        <v>2.0</v>
      </c>
      <c r="G21" s="11">
        <v>325.4075582206107</v>
      </c>
      <c r="H21" s="11">
        <v>650.8151164412214</v>
      </c>
      <c r="I21" s="12">
        <f t="shared" si="1"/>
        <v>81.35188956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13" t="s">
        <v>51</v>
      </c>
      <c r="B22" s="12" t="s">
        <v>52</v>
      </c>
      <c r="C22" s="12" t="s">
        <v>13</v>
      </c>
      <c r="D22" s="12" t="s">
        <v>14</v>
      </c>
      <c r="E22" s="12" t="s">
        <v>38</v>
      </c>
      <c r="F22" s="12">
        <v>2.0</v>
      </c>
      <c r="G22" s="11">
        <v>68.01372193557383</v>
      </c>
      <c r="H22" s="11">
        <v>136.02744387114765</v>
      </c>
      <c r="I22" s="12">
        <f t="shared" si="1"/>
        <v>17.00343048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0.0" customHeight="1">
      <c r="A23" s="13" t="s">
        <v>53</v>
      </c>
      <c r="B23" s="12" t="s">
        <v>54</v>
      </c>
      <c r="C23" s="12" t="s">
        <v>13</v>
      </c>
      <c r="D23" s="12" t="s">
        <v>14</v>
      </c>
      <c r="E23" s="12" t="s">
        <v>38</v>
      </c>
      <c r="F23" s="12">
        <v>5.0</v>
      </c>
      <c r="G23" s="11">
        <v>158.99751777994697</v>
      </c>
      <c r="H23" s="11">
        <v>794.9875888997349</v>
      </c>
      <c r="I23" s="12">
        <f t="shared" si="1"/>
        <v>39.74937944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30.0" customHeight="1">
      <c r="A24" s="13" t="s">
        <v>55</v>
      </c>
      <c r="B24" s="12" t="s">
        <v>56</v>
      </c>
      <c r="C24" s="12" t="s">
        <v>13</v>
      </c>
      <c r="D24" s="12" t="s">
        <v>14</v>
      </c>
      <c r="E24" s="12" t="s">
        <v>44</v>
      </c>
      <c r="F24" s="12">
        <v>2.0</v>
      </c>
      <c r="G24" s="11">
        <v>1805.277255612885</v>
      </c>
      <c r="H24" s="11">
        <v>3610.55451122577</v>
      </c>
      <c r="I24" s="12">
        <f t="shared" si="1"/>
        <v>451.3193139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13" t="s">
        <v>57</v>
      </c>
      <c r="B25" s="12" t="s">
        <v>58</v>
      </c>
      <c r="C25" s="12" t="s">
        <v>13</v>
      </c>
      <c r="D25" s="12" t="s">
        <v>14</v>
      </c>
      <c r="E25" s="12" t="s">
        <v>59</v>
      </c>
      <c r="F25" s="12">
        <v>6.0</v>
      </c>
      <c r="G25" s="11">
        <v>1110.686710361177</v>
      </c>
      <c r="H25" s="11">
        <v>6664.120262167062</v>
      </c>
      <c r="I25" s="12">
        <f t="shared" si="1"/>
        <v>277.6716776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13" t="s">
        <v>60</v>
      </c>
      <c r="B26" s="12" t="s">
        <v>61</v>
      </c>
      <c r="C26" s="12" t="s">
        <v>13</v>
      </c>
      <c r="D26" s="12" t="s">
        <v>14</v>
      </c>
      <c r="E26" s="12" t="s">
        <v>62</v>
      </c>
      <c r="F26" s="12">
        <v>3.0</v>
      </c>
      <c r="G26" s="11">
        <v>1443.364663226886</v>
      </c>
      <c r="H26" s="11">
        <v>4330.093989680658</v>
      </c>
      <c r="I26" s="12">
        <f t="shared" si="1"/>
        <v>360.8411658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13" t="s">
        <v>63</v>
      </c>
      <c r="B27" s="12" t="s">
        <v>64</v>
      </c>
      <c r="C27" s="12" t="s">
        <v>13</v>
      </c>
      <c r="D27" s="12" t="s">
        <v>14</v>
      </c>
      <c r="E27" s="12" t="s">
        <v>38</v>
      </c>
      <c r="F27" s="12">
        <v>2.0</v>
      </c>
      <c r="G27" s="11">
        <v>1277.7308604099846</v>
      </c>
      <c r="H27" s="11">
        <v>2555.4617208199693</v>
      </c>
      <c r="I27" s="12">
        <f t="shared" si="1"/>
        <v>319.4327151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13" t="s">
        <v>63</v>
      </c>
      <c r="B28" s="12" t="s">
        <v>64</v>
      </c>
      <c r="C28" s="12" t="s">
        <v>13</v>
      </c>
      <c r="D28" s="12" t="s">
        <v>14</v>
      </c>
      <c r="E28" s="12" t="s">
        <v>19</v>
      </c>
      <c r="F28" s="12">
        <v>2.0</v>
      </c>
      <c r="G28" s="11">
        <v>1277.7308604099846</v>
      </c>
      <c r="H28" s="11">
        <v>2555.4617208199693</v>
      </c>
      <c r="I28" s="12">
        <f t="shared" si="1"/>
        <v>319.4327151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13" t="s">
        <v>63</v>
      </c>
      <c r="B29" s="12" t="s">
        <v>64</v>
      </c>
      <c r="C29" s="12" t="s">
        <v>13</v>
      </c>
      <c r="D29" s="12" t="s">
        <v>14</v>
      </c>
      <c r="E29" s="12" t="s">
        <v>65</v>
      </c>
      <c r="F29" s="12">
        <v>3.0</v>
      </c>
      <c r="G29" s="11">
        <v>1277.7308604099846</v>
      </c>
      <c r="H29" s="11">
        <v>3833.192581229954</v>
      </c>
      <c r="I29" s="12">
        <f t="shared" si="1"/>
        <v>319.4327151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13" t="s">
        <v>66</v>
      </c>
      <c r="B30" s="12" t="s">
        <v>67</v>
      </c>
      <c r="C30" s="12" t="s">
        <v>13</v>
      </c>
      <c r="D30" s="12" t="s">
        <v>14</v>
      </c>
      <c r="E30" s="12" t="s">
        <v>68</v>
      </c>
      <c r="F30" s="12">
        <v>3.0</v>
      </c>
      <c r="G30" s="11">
        <v>242.94051038906707</v>
      </c>
      <c r="H30" s="11">
        <v>728.8215311672012</v>
      </c>
      <c r="I30" s="12">
        <f t="shared" si="1"/>
        <v>60.7351276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0.0" customHeight="1">
      <c r="A31" s="13" t="s">
        <v>69</v>
      </c>
      <c r="B31" s="12" t="s">
        <v>70</v>
      </c>
      <c r="C31" s="12" t="s">
        <v>13</v>
      </c>
      <c r="D31" s="12" t="s">
        <v>14</v>
      </c>
      <c r="E31" s="12" t="s">
        <v>71</v>
      </c>
      <c r="F31" s="12">
        <v>2.0</v>
      </c>
      <c r="G31" s="11">
        <v>278.60370938502297</v>
      </c>
      <c r="H31" s="11">
        <v>557.2074187700459</v>
      </c>
      <c r="I31" s="12">
        <f t="shared" si="1"/>
        <v>69.65092735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13" t="s">
        <v>72</v>
      </c>
      <c r="B32" s="12" t="s">
        <v>73</v>
      </c>
      <c r="C32" s="12" t="s">
        <v>13</v>
      </c>
      <c r="D32" s="12" t="s">
        <v>14</v>
      </c>
      <c r="E32" s="12" t="s">
        <v>38</v>
      </c>
      <c r="F32" s="12">
        <v>4.0</v>
      </c>
      <c r="G32" s="11">
        <v>239.94488913680098</v>
      </c>
      <c r="H32" s="11">
        <v>959.7795565472039</v>
      </c>
      <c r="I32" s="12">
        <f t="shared" si="1"/>
        <v>59.98622228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13" t="s">
        <v>72</v>
      </c>
      <c r="B33" s="12" t="s">
        <v>73</v>
      </c>
      <c r="C33" s="12" t="s">
        <v>13</v>
      </c>
      <c r="D33" s="12" t="s">
        <v>14</v>
      </c>
      <c r="E33" s="12" t="s">
        <v>35</v>
      </c>
      <c r="F33" s="12">
        <v>7.0</v>
      </c>
      <c r="G33" s="11">
        <v>239.94488913680098</v>
      </c>
      <c r="H33" s="11">
        <v>1679.6142239576068</v>
      </c>
      <c r="I33" s="12">
        <f t="shared" si="1"/>
        <v>59.98622228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13" t="s">
        <v>74</v>
      </c>
      <c r="B34" s="12" t="s">
        <v>75</v>
      </c>
      <c r="C34" s="12" t="s">
        <v>13</v>
      </c>
      <c r="D34" s="12" t="s">
        <v>14</v>
      </c>
      <c r="E34" s="12" t="s">
        <v>76</v>
      </c>
      <c r="F34" s="12">
        <v>1.0</v>
      </c>
      <c r="G34" s="11">
        <v>589.6344721796123</v>
      </c>
      <c r="H34" s="11">
        <v>589.6344721796123</v>
      </c>
      <c r="I34" s="12">
        <f t="shared" si="1"/>
        <v>147.408618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13" t="s">
        <v>77</v>
      </c>
      <c r="B35" s="12" t="s">
        <v>78</v>
      </c>
      <c r="C35" s="12" t="s">
        <v>13</v>
      </c>
      <c r="D35" s="12" t="s">
        <v>14</v>
      </c>
      <c r="E35" s="12" t="s">
        <v>35</v>
      </c>
      <c r="F35" s="12">
        <v>2.0</v>
      </c>
      <c r="G35" s="11">
        <v>117.59453353786083</v>
      </c>
      <c r="H35" s="11">
        <v>235.18906707572165</v>
      </c>
      <c r="I35" s="12">
        <f t="shared" si="1"/>
        <v>29.39863338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13" t="s">
        <v>79</v>
      </c>
      <c r="B36" s="12" t="s">
        <v>80</v>
      </c>
      <c r="C36" s="12" t="s">
        <v>13</v>
      </c>
      <c r="D36" s="12" t="s">
        <v>14</v>
      </c>
      <c r="E36" s="12" t="s">
        <v>76</v>
      </c>
      <c r="F36" s="12">
        <v>2.0</v>
      </c>
      <c r="G36" s="11">
        <v>258.44339701575785</v>
      </c>
      <c r="H36" s="11">
        <v>516.8867940315157</v>
      </c>
      <c r="I36" s="12">
        <f t="shared" si="1"/>
        <v>64.61084925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13" t="s">
        <v>81</v>
      </c>
      <c r="B37" s="12" t="s">
        <v>82</v>
      </c>
      <c r="C37" s="12" t="s">
        <v>13</v>
      </c>
      <c r="D37" s="12" t="s">
        <v>14</v>
      </c>
      <c r="E37" s="12" t="s">
        <v>83</v>
      </c>
      <c r="F37" s="12">
        <v>1.0</v>
      </c>
      <c r="G37" s="11">
        <v>532.531808673825</v>
      </c>
      <c r="H37" s="11">
        <v>532.531808673825</v>
      </c>
      <c r="I37" s="12">
        <f t="shared" si="1"/>
        <v>133.1329522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0.0" customHeight="1">
      <c r="A38" s="13" t="s">
        <v>84</v>
      </c>
      <c r="B38" s="12" t="s">
        <v>85</v>
      </c>
      <c r="C38" s="12" t="s">
        <v>13</v>
      </c>
      <c r="D38" s="12" t="s">
        <v>14</v>
      </c>
      <c r="E38" s="12" t="s">
        <v>83</v>
      </c>
      <c r="F38" s="12">
        <v>1.0</v>
      </c>
      <c r="G38" s="11">
        <v>532.531808673825</v>
      </c>
      <c r="H38" s="11">
        <v>532.531808673825</v>
      </c>
      <c r="I38" s="12">
        <f t="shared" si="1"/>
        <v>133.1329522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30.0" customHeight="1">
      <c r="A39" s="13" t="s">
        <v>86</v>
      </c>
      <c r="B39" s="12" t="s">
        <v>87</v>
      </c>
      <c r="C39" s="12" t="s">
        <v>13</v>
      </c>
      <c r="D39" s="12" t="s">
        <v>14</v>
      </c>
      <c r="E39" s="12" t="s">
        <v>68</v>
      </c>
      <c r="F39" s="12">
        <v>2.0</v>
      </c>
      <c r="G39" s="11">
        <v>2225.7356575094122</v>
      </c>
      <c r="H39" s="11">
        <v>4451.4713150188245</v>
      </c>
      <c r="I39" s="12">
        <f t="shared" si="1"/>
        <v>556.4339144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3" t="s">
        <v>88</v>
      </c>
      <c r="B40" s="12" t="s">
        <v>89</v>
      </c>
      <c r="C40" s="12" t="s">
        <v>13</v>
      </c>
      <c r="D40" s="12" t="s">
        <v>14</v>
      </c>
      <c r="E40" s="12" t="s">
        <v>90</v>
      </c>
      <c r="F40" s="12">
        <v>2.0</v>
      </c>
      <c r="G40" s="11">
        <v>1916.4760284479148</v>
      </c>
      <c r="H40" s="11">
        <v>3832.9520568958296</v>
      </c>
      <c r="I40" s="12">
        <f t="shared" si="1"/>
        <v>479.1190071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13" t="s">
        <v>91</v>
      </c>
      <c r="B41" s="12" t="s">
        <v>92</v>
      </c>
      <c r="C41" s="12" t="s">
        <v>13</v>
      </c>
      <c r="D41" s="12" t="s">
        <v>14</v>
      </c>
      <c r="E41" s="12" t="s">
        <v>44</v>
      </c>
      <c r="F41" s="12">
        <v>2.0</v>
      </c>
      <c r="G41" s="11">
        <v>3383.291814251847</v>
      </c>
      <c r="H41" s="11">
        <v>6766.583628503694</v>
      </c>
      <c r="I41" s="12">
        <f t="shared" si="1"/>
        <v>845.8229536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0.0" customHeight="1">
      <c r="A42" s="13" t="s">
        <v>93</v>
      </c>
      <c r="B42" s="12" t="s">
        <v>94</v>
      </c>
      <c r="C42" s="12" t="s">
        <v>13</v>
      </c>
      <c r="D42" s="12" t="s">
        <v>14</v>
      </c>
      <c r="E42" s="12" t="s">
        <v>35</v>
      </c>
      <c r="F42" s="12">
        <v>1.0</v>
      </c>
      <c r="G42" s="11">
        <v>508.2060521545112</v>
      </c>
      <c r="H42" s="11">
        <v>508.2060521545112</v>
      </c>
      <c r="I42" s="12">
        <f t="shared" si="1"/>
        <v>127.051513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0.0" customHeight="1">
      <c r="A43" s="13" t="s">
        <v>95</v>
      </c>
      <c r="B43" s="12" t="s">
        <v>96</v>
      </c>
      <c r="C43" s="12" t="s">
        <v>13</v>
      </c>
      <c r="D43" s="12" t="s">
        <v>14</v>
      </c>
      <c r="E43" s="12" t="s">
        <v>35</v>
      </c>
      <c r="F43" s="12">
        <v>1.0</v>
      </c>
      <c r="G43" s="11">
        <v>693.6721796123273</v>
      </c>
      <c r="H43" s="11">
        <v>693.6721796123273</v>
      </c>
      <c r="I43" s="12">
        <f t="shared" si="1"/>
        <v>173.4180449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0.0" customHeight="1">
      <c r="A44" s="13" t="s">
        <v>97</v>
      </c>
      <c r="B44" s="12" t="s">
        <v>98</v>
      </c>
      <c r="C44" s="12" t="s">
        <v>13</v>
      </c>
      <c r="D44" s="12" t="s">
        <v>14</v>
      </c>
      <c r="E44" s="12" t="s">
        <v>62</v>
      </c>
      <c r="F44" s="12">
        <v>1.0</v>
      </c>
      <c r="G44" s="11">
        <v>2347.080184074746</v>
      </c>
      <c r="H44" s="11">
        <v>2347.080184074746</v>
      </c>
      <c r="I44" s="12">
        <f t="shared" si="1"/>
        <v>586.770046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0.0" customHeight="1">
      <c r="A45" s="13" t="s">
        <v>99</v>
      </c>
      <c r="B45" s="12" t="s">
        <v>100</v>
      </c>
      <c r="C45" s="12" t="s">
        <v>13</v>
      </c>
      <c r="D45" s="12" t="s">
        <v>14</v>
      </c>
      <c r="E45" s="12" t="s">
        <v>27</v>
      </c>
      <c r="F45" s="12">
        <v>2.0</v>
      </c>
      <c r="G45" s="11">
        <v>1683.2986194394084</v>
      </c>
      <c r="H45" s="11">
        <v>3366.597238878817</v>
      </c>
      <c r="I45" s="12">
        <f t="shared" si="1"/>
        <v>420.8246549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13" t="s">
        <v>99</v>
      </c>
      <c r="B46" s="12" t="s">
        <v>100</v>
      </c>
      <c r="C46" s="12" t="s">
        <v>13</v>
      </c>
      <c r="D46" s="12" t="s">
        <v>14</v>
      </c>
      <c r="E46" s="12" t="s">
        <v>62</v>
      </c>
      <c r="F46" s="12">
        <v>3.0</v>
      </c>
      <c r="G46" s="11">
        <v>1683.2986194394084</v>
      </c>
      <c r="H46" s="11">
        <v>5049.895858318225</v>
      </c>
      <c r="I46" s="12">
        <f t="shared" si="1"/>
        <v>420.8246549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0.0" customHeight="1">
      <c r="A47" s="13" t="s">
        <v>101</v>
      </c>
      <c r="B47" s="12" t="s">
        <v>102</v>
      </c>
      <c r="C47" s="12" t="s">
        <v>13</v>
      </c>
      <c r="D47" s="12" t="s">
        <v>14</v>
      </c>
      <c r="E47" s="12" t="s">
        <v>103</v>
      </c>
      <c r="F47" s="12">
        <v>1.0</v>
      </c>
      <c r="G47" s="11">
        <v>1483.2151722214473</v>
      </c>
      <c r="H47" s="11">
        <v>1483.2151722214473</v>
      </c>
      <c r="I47" s="12">
        <f t="shared" si="1"/>
        <v>370.8037931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30.0" customHeight="1">
      <c r="A48" s="13" t="s">
        <v>101</v>
      </c>
      <c r="B48" s="12" t="s">
        <v>102</v>
      </c>
      <c r="C48" s="12" t="s">
        <v>13</v>
      </c>
      <c r="D48" s="12" t="s">
        <v>14</v>
      </c>
      <c r="E48" s="12" t="s">
        <v>19</v>
      </c>
      <c r="F48" s="12">
        <v>2.0</v>
      </c>
      <c r="G48" s="11">
        <v>1483.2151722214473</v>
      </c>
      <c r="H48" s="11">
        <v>2966.4303444428947</v>
      </c>
      <c r="I48" s="12">
        <f t="shared" si="1"/>
        <v>370.8037931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30.0" customHeight="1">
      <c r="A49" s="13" t="s">
        <v>104</v>
      </c>
      <c r="B49" s="12" t="s">
        <v>105</v>
      </c>
      <c r="C49" s="12" t="s">
        <v>13</v>
      </c>
      <c r="D49" s="12" t="s">
        <v>14</v>
      </c>
      <c r="E49" s="12" t="s">
        <v>106</v>
      </c>
      <c r="F49" s="12">
        <v>2.0</v>
      </c>
      <c r="G49" s="11">
        <v>39.83957607028307</v>
      </c>
      <c r="H49" s="11">
        <v>79.67915214056615</v>
      </c>
      <c r="I49" s="12">
        <f t="shared" si="1"/>
        <v>9.959894018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30.0" customHeight="1">
      <c r="A50" s="13" t="s">
        <v>107</v>
      </c>
      <c r="B50" s="12" t="s">
        <v>108</v>
      </c>
      <c r="C50" s="12" t="s">
        <v>13</v>
      </c>
      <c r="D50" s="12" t="s">
        <v>14</v>
      </c>
      <c r="E50" s="12" t="s">
        <v>59</v>
      </c>
      <c r="F50" s="12">
        <v>1.0</v>
      </c>
      <c r="G50" s="11">
        <v>1812.8100404406632</v>
      </c>
      <c r="H50" s="11">
        <v>1812.8100404406632</v>
      </c>
      <c r="I50" s="12">
        <f t="shared" si="1"/>
        <v>453.2025101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30.0" customHeight="1">
      <c r="A51" s="13" t="s">
        <v>109</v>
      </c>
      <c r="B51" s="12" t="s">
        <v>110</v>
      </c>
      <c r="C51" s="12" t="s">
        <v>13</v>
      </c>
      <c r="D51" s="12" t="s">
        <v>14</v>
      </c>
      <c r="E51" s="12" t="s">
        <v>111</v>
      </c>
      <c r="F51" s="12">
        <v>482.0</v>
      </c>
      <c r="G51" s="11">
        <v>23.438465789188903</v>
      </c>
      <c r="H51" s="11">
        <v>11297.34051038905</v>
      </c>
      <c r="I51" s="12">
        <f t="shared" si="1"/>
        <v>5.859616447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30.0" customHeight="1">
      <c r="A52" s="13" t="s">
        <v>112</v>
      </c>
      <c r="B52" s="12" t="s">
        <v>113</v>
      </c>
      <c r="C52" s="12" t="s">
        <v>13</v>
      </c>
      <c r="D52" s="12" t="s">
        <v>14</v>
      </c>
      <c r="E52" s="12" t="s">
        <v>76</v>
      </c>
      <c r="F52" s="12">
        <v>1.0</v>
      </c>
      <c r="G52" s="11">
        <v>472.68498117417374</v>
      </c>
      <c r="H52" s="11">
        <v>472.68498117417374</v>
      </c>
      <c r="I52" s="12">
        <f t="shared" si="1"/>
        <v>118.1712453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30.0" customHeight="1">
      <c r="A53" s="13" t="s">
        <v>114</v>
      </c>
      <c r="B53" s="12" t="s">
        <v>115</v>
      </c>
      <c r="C53" s="12" t="s">
        <v>13</v>
      </c>
      <c r="D53" s="12" t="s">
        <v>14</v>
      </c>
      <c r="E53" s="12" t="s">
        <v>35</v>
      </c>
      <c r="F53" s="12">
        <v>1.0</v>
      </c>
      <c r="G53" s="11">
        <v>654.5432436201368</v>
      </c>
      <c r="H53" s="11">
        <v>654.5432436201368</v>
      </c>
      <c r="I53" s="12">
        <f t="shared" si="1"/>
        <v>163.6358109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30.0" customHeight="1">
      <c r="A54" s="13" t="s">
        <v>116</v>
      </c>
      <c r="B54" s="12" t="s">
        <v>117</v>
      </c>
      <c r="C54" s="12" t="s">
        <v>13</v>
      </c>
      <c r="D54" s="12" t="s">
        <v>14</v>
      </c>
      <c r="E54" s="12" t="s">
        <v>38</v>
      </c>
      <c r="F54" s="12">
        <v>1.0</v>
      </c>
      <c r="G54" s="11">
        <v>410.6515688188538</v>
      </c>
      <c r="H54" s="11">
        <v>410.6515688188538</v>
      </c>
      <c r="I54" s="12">
        <f t="shared" si="1"/>
        <v>102.6628922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30.0" customHeight="1">
      <c r="A55" s="13" t="s">
        <v>118</v>
      </c>
      <c r="B55" s="12" t="s">
        <v>119</v>
      </c>
      <c r="C55" s="12" t="s">
        <v>13</v>
      </c>
      <c r="D55" s="12" t="s">
        <v>14</v>
      </c>
      <c r="E55" s="12" t="s">
        <v>38</v>
      </c>
      <c r="F55" s="12">
        <v>1.0</v>
      </c>
      <c r="G55" s="11">
        <v>353.74569795007665</v>
      </c>
      <c r="H55" s="11">
        <v>353.74569795007665</v>
      </c>
      <c r="I55" s="12">
        <f t="shared" si="1"/>
        <v>88.43642449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30.0" customHeight="1">
      <c r="A56" s="13" t="s">
        <v>120</v>
      </c>
      <c r="B56" s="12" t="s">
        <v>121</v>
      </c>
      <c r="C56" s="12" t="s">
        <v>13</v>
      </c>
      <c r="D56" s="12" t="s">
        <v>14</v>
      </c>
      <c r="E56" s="12" t="s">
        <v>76</v>
      </c>
      <c r="F56" s="12">
        <v>2.0</v>
      </c>
      <c r="G56" s="11">
        <v>509.62733231069575</v>
      </c>
      <c r="H56" s="11">
        <v>1019.2546646213915</v>
      </c>
      <c r="I56" s="12">
        <f t="shared" si="1"/>
        <v>127.4068331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30.0" customHeight="1">
      <c r="A57" s="13" t="s">
        <v>122</v>
      </c>
      <c r="B57" s="12" t="s">
        <v>123</v>
      </c>
      <c r="C57" s="12" t="s">
        <v>13</v>
      </c>
      <c r="D57" s="12" t="s">
        <v>14</v>
      </c>
      <c r="E57" s="12" t="s">
        <v>76</v>
      </c>
      <c r="F57" s="12">
        <v>2.0</v>
      </c>
      <c r="G57" s="11">
        <v>509.62733231069575</v>
      </c>
      <c r="H57" s="11">
        <v>1019.2546646213915</v>
      </c>
      <c r="I57" s="12">
        <f t="shared" si="1"/>
        <v>127.4068331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1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18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1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1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1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1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1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1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1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18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18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1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1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1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1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1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1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1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1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1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1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1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1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1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1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1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1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1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1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1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1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1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1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1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1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1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1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1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1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1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1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1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1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1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1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1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1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1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1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1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1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1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1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1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1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1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1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1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1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1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1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1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1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1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1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1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1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1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1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1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1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1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1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1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1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1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1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1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1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1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1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1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1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1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1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1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1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1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1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1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1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1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1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1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1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1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1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1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1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1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1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1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1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1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1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1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1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1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1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1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1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1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1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1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1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1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1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1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1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1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1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1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1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1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1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1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1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1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1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1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1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1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1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1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1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1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1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1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1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1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1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1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1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1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1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1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1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1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1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1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1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1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1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1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1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1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1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1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1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1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1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1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1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1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1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1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1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1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1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1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1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1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1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1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1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1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1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1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1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1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1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1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1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1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1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1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1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1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1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1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1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1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1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1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1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1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1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1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1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1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1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1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1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1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1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1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1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1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1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1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1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1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1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1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1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1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1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1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1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1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1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1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1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1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1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1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1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1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1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1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1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1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1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1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1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1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1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1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1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1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1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1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1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1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1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1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1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1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1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1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1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1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1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1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1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1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1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1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1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1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1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1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1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1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1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1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1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1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1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1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1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1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1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1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1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1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1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1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1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1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1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1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1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1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1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1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1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1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1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1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1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1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1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1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1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1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1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1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1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1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1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1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1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1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1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1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1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1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1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1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1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1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1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1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1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1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1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1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1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1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1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1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1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1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1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1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1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1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1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1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1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1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1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1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1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1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1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1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1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1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1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1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1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1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1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1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1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1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1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1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1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1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1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1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1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1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1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1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1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1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1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1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1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1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1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1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1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1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1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1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1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1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1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1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1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1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1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1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1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1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1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1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1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1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1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1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1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1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1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1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1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1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1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1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1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1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1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1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1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1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1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1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1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1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1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1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1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1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1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1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1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1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1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1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1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1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1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1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1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1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1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1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1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1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1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1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1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1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1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1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1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1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1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1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1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1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1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1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1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1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1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1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1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1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1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1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1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1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1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1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1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1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1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1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1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1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1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1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1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1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1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1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1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1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18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18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18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18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18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18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18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18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18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18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18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18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18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18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18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18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18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18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18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18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18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18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18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18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18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18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18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18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18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18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18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18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18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18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18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1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18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18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18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18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18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18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18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18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18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18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18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18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18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18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18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18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18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18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18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18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18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18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18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18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18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18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18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18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18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18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18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18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18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18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18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18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18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18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18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18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18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18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18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18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18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18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18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18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18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18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18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18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18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18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18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18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18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18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18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18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18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18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18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18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18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18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18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18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18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18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18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18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18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18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18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18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18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18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18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18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18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18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18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18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18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18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18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18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18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18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18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18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18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18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18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18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18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18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18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18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18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18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18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18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18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18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18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18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18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18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18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18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18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18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18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18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18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18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18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18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18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18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18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18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18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18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18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18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18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18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18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18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18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18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18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18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18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18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18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18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18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18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18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18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18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18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18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18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18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18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18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18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18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18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18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18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18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18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18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18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18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18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18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18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18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18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18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18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18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18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18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18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18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18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18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18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18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18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18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18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18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18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18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18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18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18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18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18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18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18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18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18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18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18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18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18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18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18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18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18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18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18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18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18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18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18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18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18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18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18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18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18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18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18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18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18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18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18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18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18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18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18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18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18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18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18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18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18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18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18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18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18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18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18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18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18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18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18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18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18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18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18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18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18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18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18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18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18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18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18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18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18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18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18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18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18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18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18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18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18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18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18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18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18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18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18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18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18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18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18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18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18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18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18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18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18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18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18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18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18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18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18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18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18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18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18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18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18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18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18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18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18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18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18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18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18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18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18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18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18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18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18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18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18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18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18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18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18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18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18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18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18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18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18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18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18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18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18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18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18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18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18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18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18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18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18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18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18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</sheetData>
  <autoFilter ref="$A$4:$H$57">
    <sortState ref="A4:H57">
      <sortCondition ref="A4:A57"/>
      <sortCondition ref="E4:E57"/>
      <sortCondition ref="B4:B57"/>
    </sortState>
  </autoFilter>
  <mergeCells count="2">
    <mergeCell ref="A1:E1"/>
    <mergeCell ref="A2:E2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2021-08-06T21:37:15Z</dcterms:created>
  <dc:creator>Jose Airton Elesbao Ribeiro</dc:creator>
</cp:coreProperties>
</file>